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拼箱日本" sheetId="1" r:id="rId1"/>
  </sheets>
  <definedNames>
    <definedName name="_xlnm.Print_Area" localSheetId="0">拼箱日本!$A$1:$H$50</definedName>
  </definedNames>
  <calcPr calcId="144525"/>
</workbook>
</file>

<file path=xl/sharedStrings.xml><?xml version="1.0" encoding="utf-8"?>
<sst xmlns="http://schemas.openxmlformats.org/spreadsheetml/2006/main" count="139" uniqueCount="70">
  <si>
    <t xml:space="preserve">     出口拼箱船期表/日本线-2021年1月份</t>
  </si>
  <si>
    <t xml:space="preserve">周六关西班：大连－大阪-神户（一期）                                               </t>
  </si>
  <si>
    <t>CARRIER:三峰/海丰</t>
  </si>
  <si>
    <t>船名</t>
  </si>
  <si>
    <t>航次</t>
  </si>
  <si>
    <t>大连
（周六）</t>
  </si>
  <si>
    <t>大阪
（周一）</t>
  </si>
  <si>
    <t>神户
（周二）</t>
  </si>
  <si>
    <t>入港时间：</t>
  </si>
  <si>
    <t>周四10:00-21:00</t>
  </si>
  <si>
    <t>周五08:00-10:00</t>
  </si>
  <si>
    <t>中外运大阪SINOTRANS OSAKA</t>
  </si>
  <si>
    <t>2101E</t>
  </si>
  <si>
    <t>截单时间：</t>
  </si>
  <si>
    <t>周三12:00</t>
  </si>
  <si>
    <t>海丰神户  SITC KOBE</t>
  </si>
  <si>
    <t>2102E</t>
  </si>
  <si>
    <t>截货时间：</t>
  </si>
  <si>
    <t>周三16:00</t>
  </si>
  <si>
    <t>2103E</t>
  </si>
  <si>
    <t>截关时间：</t>
  </si>
  <si>
    <t>周四14:00</t>
  </si>
  <si>
    <t>2104E</t>
  </si>
  <si>
    <t>场地联系人：</t>
  </si>
  <si>
    <t>运力 张显丽</t>
  </si>
  <si>
    <t>2105E</t>
  </si>
  <si>
    <t xml:space="preserve">周日九州：大连－门司-博多（一期）                                                 </t>
  </si>
  <si>
    <t>大连
（周日）</t>
  </si>
  <si>
    <r>
      <rPr>
        <sz val="10"/>
        <rFont val="宋体"/>
        <charset val="134"/>
      </rPr>
      <t xml:space="preserve">博多
</t>
    </r>
    <r>
      <rPr>
        <sz val="9"/>
        <rFont val="宋体"/>
        <charset val="134"/>
      </rPr>
      <t>(直拼周二)</t>
    </r>
  </si>
  <si>
    <t>门司
（周三）</t>
  </si>
  <si>
    <t>周五10:00-18:00</t>
  </si>
  <si>
    <t>中外运北京SINOTRANS BEIJING</t>
  </si>
  <si>
    <t>周四12:00</t>
  </si>
  <si>
    <t>海丰名古屋SITC NAGOYA</t>
  </si>
  <si>
    <t>周四16:00</t>
  </si>
  <si>
    <t>周五14:00</t>
  </si>
  <si>
    <t>DCT 陈世权</t>
  </si>
  <si>
    <t xml:space="preserve">    ※博多不一定每周都开直拼，转拼从门司转，一般周五左右到博多，具体情况需要每周确认。</t>
  </si>
  <si>
    <t xml:space="preserve">周日关东班：大连－东京-横滨（三期）                                         </t>
  </si>
  <si>
    <t>CARRIER:三峰</t>
  </si>
  <si>
    <t>东京
（周三）</t>
  </si>
  <si>
    <t>横滨
（周四）</t>
  </si>
  <si>
    <t>周四19:00-周五18:00</t>
  </si>
  <si>
    <t>中海伊势湾BARO</t>
  </si>
  <si>
    <t>154E</t>
  </si>
  <si>
    <t>中海门司  HANSA STEINBURG</t>
  </si>
  <si>
    <t>175E</t>
  </si>
  <si>
    <t>155E</t>
  </si>
  <si>
    <t>176E</t>
  </si>
  <si>
    <t>156E</t>
  </si>
  <si>
    <t xml:space="preserve">周日关西班：大连-大阪（一期）                                                   </t>
  </si>
  <si>
    <t>CARRIER:海丰</t>
  </si>
  <si>
    <t>大阪
（周三）</t>
  </si>
  <si>
    <t>周五10:00-21:00</t>
  </si>
  <si>
    <t>海丰联发  HF FORTUNE</t>
  </si>
  <si>
    <t>2102S</t>
  </si>
  <si>
    <t>海丰石岛  SITC SHIDAO</t>
  </si>
  <si>
    <t>海丰门司  SITC MOJI</t>
  </si>
  <si>
    <t>海丰防城  SITC FANGCHENG</t>
  </si>
  <si>
    <t xml:space="preserve">周日关东班：大连-名古屋（一期）                                                 </t>
  </si>
  <si>
    <t>名古屋
（周三）</t>
  </si>
  <si>
    <t>周五10:00-22:00</t>
  </si>
  <si>
    <t>海丰釜山  SITC BUSAN</t>
  </si>
  <si>
    <t>海丰联祥  HF LUCKY</t>
  </si>
  <si>
    <t>联系人:吴妍</t>
  </si>
  <si>
    <t>电话：0411-82779512/13</t>
  </si>
  <si>
    <t>手机：13889480931</t>
  </si>
  <si>
    <t>联系人:赵莹</t>
  </si>
  <si>
    <t>手机：15142489700</t>
  </si>
  <si>
    <t>邮  箱：jplcl@brightup.net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</si>
</sst>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m&quot;月&quot;d&quot;日&quot;;@"/>
  </numFmts>
  <fonts count="27"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43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9" borderId="3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2" borderId="36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0" borderId="3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16" borderId="40" applyNumberFormat="0" applyAlignment="0" applyProtection="0">
      <alignment vertical="center"/>
    </xf>
    <xf numFmtId="0" fontId="22" fillId="16" borderId="35" applyNumberFormat="0" applyAlignment="0" applyProtection="0">
      <alignment vertical="center"/>
    </xf>
    <xf numFmtId="0" fontId="23" fillId="17" borderId="41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24" fillId="0" borderId="42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</cellStyleXfs>
  <cellXfs count="94">
    <xf numFmtId="0" fontId="0" fillId="0" borderId="0" xfId="0"/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vertical="center"/>
    </xf>
    <xf numFmtId="176" fontId="3" fillId="0" borderId="3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vertical="center"/>
    </xf>
    <xf numFmtId="176" fontId="1" fillId="0" borderId="5" xfId="0" applyNumberFormat="1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vertical="center"/>
    </xf>
    <xf numFmtId="176" fontId="1" fillId="0" borderId="8" xfId="0" applyNumberFormat="1" applyFont="1" applyFill="1" applyBorder="1" applyAlignment="1">
      <alignment horizontal="center" vertical="center"/>
    </xf>
    <xf numFmtId="176" fontId="1" fillId="0" borderId="9" xfId="0" applyNumberFormat="1" applyFont="1" applyFill="1" applyBorder="1" applyAlignment="1">
      <alignment horizontal="center" vertical="center"/>
    </xf>
    <xf numFmtId="176" fontId="1" fillId="0" borderId="9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vertical="center"/>
    </xf>
    <xf numFmtId="58" fontId="1" fillId="0" borderId="8" xfId="0" applyNumberFormat="1" applyFont="1" applyFill="1" applyBorder="1" applyAlignment="1">
      <alignment horizontal="justify" vertical="center"/>
    </xf>
    <xf numFmtId="58" fontId="1" fillId="0" borderId="9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vertical="center" wrapText="1"/>
    </xf>
    <xf numFmtId="176" fontId="3" fillId="0" borderId="8" xfId="0" applyNumberFormat="1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left" vertical="center" wrapText="1"/>
    </xf>
    <xf numFmtId="58" fontId="1" fillId="0" borderId="11" xfId="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 wrapText="1"/>
    </xf>
    <xf numFmtId="176" fontId="3" fillId="0" borderId="13" xfId="0" applyNumberFormat="1" applyFont="1" applyFill="1" applyBorder="1" applyAlignment="1">
      <alignment vertical="center" wrapText="1"/>
    </xf>
    <xf numFmtId="0" fontId="4" fillId="0" borderId="12" xfId="0" applyFont="1" applyFill="1" applyBorder="1" applyAlignment="1">
      <alignment horizontal="left" vertical="center" wrapText="1"/>
    </xf>
    <xf numFmtId="176" fontId="1" fillId="0" borderId="11" xfId="0" applyNumberFormat="1" applyFont="1" applyFill="1" applyBorder="1" applyAlignment="1">
      <alignment horizontal="center" vertical="center"/>
    </xf>
    <xf numFmtId="176" fontId="1" fillId="0" borderId="14" xfId="0" applyNumberFormat="1" applyFont="1" applyFill="1" applyBorder="1" applyAlignment="1">
      <alignment horizontal="left" vertical="center"/>
    </xf>
    <xf numFmtId="58" fontId="1" fillId="0" borderId="15" xfId="0" applyNumberFormat="1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vertical="center" wrapText="1"/>
    </xf>
    <xf numFmtId="176" fontId="3" fillId="0" borderId="14" xfId="0" applyNumberFormat="1" applyFont="1" applyFill="1" applyBorder="1" applyAlignment="1">
      <alignment vertical="center" wrapText="1"/>
    </xf>
    <xf numFmtId="0" fontId="4" fillId="0" borderId="16" xfId="0" applyFont="1" applyFill="1" applyBorder="1" applyAlignment="1">
      <alignment horizontal="left" vertical="center" wrapText="1"/>
    </xf>
    <xf numFmtId="176" fontId="3" fillId="0" borderId="17" xfId="0" applyNumberFormat="1" applyFont="1" applyFill="1" applyBorder="1" applyAlignment="1">
      <alignment vertical="center"/>
    </xf>
    <xf numFmtId="176" fontId="3" fillId="0" borderId="18" xfId="0" applyNumberFormat="1" applyFont="1" applyFill="1" applyBorder="1" applyAlignment="1">
      <alignment vertical="center"/>
    </xf>
    <xf numFmtId="176" fontId="3" fillId="0" borderId="19" xfId="0" applyNumberFormat="1" applyFont="1" applyFill="1" applyBorder="1" applyAlignment="1">
      <alignment vertical="center"/>
    </xf>
    <xf numFmtId="176" fontId="1" fillId="0" borderId="20" xfId="0" applyNumberFormat="1" applyFont="1" applyFill="1" applyBorder="1" applyAlignment="1">
      <alignment horizontal="center" vertical="center"/>
    </xf>
    <xf numFmtId="176" fontId="1" fillId="0" borderId="21" xfId="0" applyNumberFormat="1" applyFont="1" applyFill="1" applyBorder="1" applyAlignment="1">
      <alignment horizontal="center" vertical="center"/>
    </xf>
    <xf numFmtId="176" fontId="1" fillId="0" borderId="21" xfId="0" applyNumberFormat="1" applyFont="1" applyFill="1" applyBorder="1" applyAlignment="1">
      <alignment horizontal="center" vertical="center" wrapText="1"/>
    </xf>
    <xf numFmtId="176" fontId="1" fillId="0" borderId="22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/>
    </xf>
    <xf numFmtId="176" fontId="1" fillId="0" borderId="24" xfId="0" applyNumberFormat="1" applyFont="1" applyFill="1" applyBorder="1" applyAlignment="1">
      <alignment horizontal="center" vertical="center"/>
    </xf>
    <xf numFmtId="176" fontId="1" fillId="0" borderId="25" xfId="0" applyNumberFormat="1" applyFont="1" applyFill="1" applyBorder="1" applyAlignment="1">
      <alignment horizontal="center" vertical="center"/>
    </xf>
    <xf numFmtId="176" fontId="1" fillId="0" borderId="25" xfId="0" applyNumberFormat="1" applyFont="1" applyFill="1" applyBorder="1" applyAlignment="1">
      <alignment horizontal="center" vertical="center" wrapText="1"/>
    </xf>
    <xf numFmtId="176" fontId="1" fillId="0" borderId="26" xfId="0" applyNumberFormat="1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/>
    </xf>
    <xf numFmtId="58" fontId="1" fillId="0" borderId="10" xfId="0" applyNumberFormat="1" applyFont="1" applyFill="1" applyBorder="1" applyAlignment="1">
      <alignment horizontal="center" vertical="center"/>
    </xf>
    <xf numFmtId="176" fontId="3" fillId="0" borderId="28" xfId="0" applyNumberFormat="1" applyFont="1" applyFill="1" applyBorder="1" applyAlignment="1">
      <alignment vertical="center" wrapText="1"/>
    </xf>
    <xf numFmtId="58" fontId="1" fillId="0" borderId="12" xfId="0" applyNumberFormat="1" applyFont="1" applyFill="1" applyBorder="1" applyAlignment="1">
      <alignment horizontal="center" vertical="center"/>
    </xf>
    <xf numFmtId="176" fontId="3" fillId="0" borderId="29" xfId="0" applyNumberFormat="1" applyFont="1" applyFill="1" applyBorder="1" applyAlignment="1">
      <alignment vertical="center" wrapText="1"/>
    </xf>
    <xf numFmtId="176" fontId="1" fillId="0" borderId="15" xfId="0" applyNumberFormat="1" applyFont="1" applyFill="1" applyBorder="1" applyAlignment="1">
      <alignment horizontal="center" vertical="center"/>
    </xf>
    <xf numFmtId="58" fontId="1" fillId="0" borderId="16" xfId="0" applyNumberFormat="1" applyFont="1" applyFill="1" applyBorder="1" applyAlignment="1">
      <alignment horizontal="center" vertical="center"/>
    </xf>
    <xf numFmtId="176" fontId="3" fillId="0" borderId="30" xfId="0" applyNumberFormat="1" applyFont="1" applyFill="1" applyBorder="1" applyAlignment="1">
      <alignment vertical="center" wrapText="1"/>
    </xf>
    <xf numFmtId="58" fontId="3" fillId="0" borderId="31" xfId="0" applyNumberFormat="1" applyFont="1" applyFill="1" applyBorder="1" applyAlignment="1">
      <alignment horizontal="left" vertical="center"/>
    </xf>
    <xf numFmtId="58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176" fontId="1" fillId="0" borderId="32" xfId="0" applyNumberFormat="1" applyFont="1" applyFill="1" applyBorder="1" applyAlignment="1">
      <alignment vertical="center"/>
    </xf>
    <xf numFmtId="176" fontId="3" fillId="0" borderId="31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32" xfId="0" applyNumberFormat="1" applyFont="1" applyFill="1" applyBorder="1" applyAlignment="1">
      <alignment vertical="center"/>
    </xf>
    <xf numFmtId="58" fontId="1" fillId="0" borderId="5" xfId="0" applyNumberFormat="1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left" vertical="center"/>
    </xf>
    <xf numFmtId="58" fontId="1" fillId="0" borderId="8" xfId="0" applyNumberFormat="1" applyFont="1" applyFill="1" applyBorder="1" applyAlignment="1">
      <alignment horizontal="center" vertical="center"/>
    </xf>
    <xf numFmtId="176" fontId="1" fillId="0" borderId="10" xfId="0" applyNumberFormat="1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left" vertical="center"/>
    </xf>
    <xf numFmtId="176" fontId="1" fillId="0" borderId="8" xfId="0" applyNumberFormat="1" applyFont="1" applyFill="1" applyBorder="1" applyAlignment="1">
      <alignment horizontal="justify" vertical="center"/>
    </xf>
    <xf numFmtId="176" fontId="1" fillId="0" borderId="12" xfId="0" applyNumberFormat="1" applyFont="1" applyFill="1" applyBorder="1" applyAlignment="1">
      <alignment horizontal="center" vertical="center" wrapText="1"/>
    </xf>
    <xf numFmtId="176" fontId="1" fillId="0" borderId="16" xfId="0" applyNumberFormat="1" applyFont="1" applyFill="1" applyBorder="1" applyAlignment="1">
      <alignment horizontal="center" vertical="center" wrapText="1"/>
    </xf>
    <xf numFmtId="176" fontId="5" fillId="0" borderId="18" xfId="0" applyNumberFormat="1" applyFont="1" applyFill="1" applyBorder="1" applyAlignment="1">
      <alignment vertical="center"/>
    </xf>
    <xf numFmtId="176" fontId="5" fillId="0" borderId="19" xfId="0" applyNumberFormat="1" applyFont="1" applyFill="1" applyBorder="1" applyAlignment="1">
      <alignment vertical="center"/>
    </xf>
    <xf numFmtId="0" fontId="1" fillId="0" borderId="21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 wrapText="1"/>
    </xf>
    <xf numFmtId="176" fontId="1" fillId="0" borderId="8" xfId="0" applyNumberFormat="1" applyFont="1" applyFill="1" applyBorder="1" applyAlignment="1">
      <alignment horizontal="left" vertical="center"/>
    </xf>
    <xf numFmtId="0" fontId="0" fillId="0" borderId="9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176" fontId="1" fillId="0" borderId="16" xfId="0" applyNumberFormat="1" applyFont="1" applyFill="1" applyBorder="1" applyAlignment="1">
      <alignment vertical="center" wrapText="1"/>
    </xf>
    <xf numFmtId="176" fontId="1" fillId="0" borderId="10" xfId="0" applyNumberFormat="1" applyFont="1" applyFill="1" applyBorder="1" applyAlignment="1">
      <alignment vertical="center" wrapText="1"/>
    </xf>
    <xf numFmtId="176" fontId="3" fillId="0" borderId="34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6"/>
  <sheetViews>
    <sheetView tabSelected="1" workbookViewId="0">
      <pane ySplit="1" topLeftCell="A26" activePane="bottomLeft" state="frozen"/>
      <selection/>
      <selection pane="bottomLeft" activeCell="A51" sqref="A51"/>
    </sheetView>
  </sheetViews>
  <sheetFormatPr defaultColWidth="9" defaultRowHeight="14.25"/>
  <cols>
    <col min="1" max="1" width="30.8" style="3" customWidth="1"/>
    <col min="2" max="3" width="8.125" style="1" customWidth="1"/>
    <col min="4" max="4" width="8.625" style="1" customWidth="1"/>
    <col min="5" max="5" width="8.125" style="1" customWidth="1"/>
    <col min="6" max="6" width="6.3" style="4" customWidth="1"/>
    <col min="7" max="7" width="11.625" style="5" customWidth="1"/>
    <col min="8" max="8" width="18.875" style="5" customWidth="1"/>
    <col min="9" max="16384" width="9" style="1"/>
  </cols>
  <sheetData>
    <row r="1" ht="33.75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customHeight="1" spans="1:8">
      <c r="A2" s="7" t="s">
        <v>1</v>
      </c>
      <c r="B2" s="8"/>
      <c r="C2" s="8"/>
      <c r="D2" s="8"/>
      <c r="E2" s="8"/>
      <c r="F2" s="8"/>
      <c r="G2" s="8" t="s">
        <v>2</v>
      </c>
      <c r="H2" s="9"/>
    </row>
    <row r="3" customHeight="1" spans="1:8">
      <c r="A3" s="10" t="s">
        <v>3</v>
      </c>
      <c r="B3" s="11" t="s">
        <v>4</v>
      </c>
      <c r="C3" s="12" t="s">
        <v>5</v>
      </c>
      <c r="D3" s="12" t="s">
        <v>6</v>
      </c>
      <c r="E3" s="12" t="s">
        <v>7</v>
      </c>
      <c r="F3" s="13"/>
      <c r="G3" s="14" t="s">
        <v>8</v>
      </c>
      <c r="H3" s="15" t="s">
        <v>9</v>
      </c>
    </row>
    <row r="4" customHeight="1" spans="1:8">
      <c r="A4" s="16"/>
      <c r="B4" s="17"/>
      <c r="C4" s="18"/>
      <c r="D4" s="18"/>
      <c r="E4" s="18"/>
      <c r="F4" s="19"/>
      <c r="G4" s="20"/>
      <c r="H4" s="21" t="s">
        <v>10</v>
      </c>
    </row>
    <row r="5" customHeight="1" spans="1:8">
      <c r="A5" s="22" t="s">
        <v>11</v>
      </c>
      <c r="B5" s="17" t="s">
        <v>12</v>
      </c>
      <c r="C5" s="23">
        <v>43832</v>
      </c>
      <c r="D5" s="23">
        <f>C5+2</f>
        <v>43834</v>
      </c>
      <c r="E5" s="23">
        <f>C5+3</f>
        <v>43835</v>
      </c>
      <c r="F5" s="24"/>
      <c r="G5" s="25" t="s">
        <v>13</v>
      </c>
      <c r="H5" s="26" t="s">
        <v>14</v>
      </c>
    </row>
    <row r="6" customHeight="1" spans="1:8">
      <c r="A6" s="22" t="s">
        <v>15</v>
      </c>
      <c r="B6" s="17" t="s">
        <v>16</v>
      </c>
      <c r="C6" s="23">
        <f>C5+7</f>
        <v>43839</v>
      </c>
      <c r="D6" s="23">
        <f>C6+2</f>
        <v>43841</v>
      </c>
      <c r="E6" s="23">
        <f>C6+3</f>
        <v>43842</v>
      </c>
      <c r="F6" s="24"/>
      <c r="G6" s="25" t="s">
        <v>17</v>
      </c>
      <c r="H6" s="26" t="s">
        <v>18</v>
      </c>
    </row>
    <row r="7" customHeight="1" spans="1:12">
      <c r="A7" s="22" t="s">
        <v>11</v>
      </c>
      <c r="B7" s="17" t="s">
        <v>19</v>
      </c>
      <c r="C7" s="23">
        <f>C6+7</f>
        <v>43846</v>
      </c>
      <c r="D7" s="23">
        <f>C7+2</f>
        <v>43848</v>
      </c>
      <c r="E7" s="23">
        <f>C7+3</f>
        <v>43849</v>
      </c>
      <c r="F7" s="24"/>
      <c r="G7" s="25" t="s">
        <v>20</v>
      </c>
      <c r="H7" s="26" t="s">
        <v>21</v>
      </c>
      <c r="L7" s="4"/>
    </row>
    <row r="8" customFormat="1" customHeight="1" spans="1:12">
      <c r="A8" s="22" t="s">
        <v>15</v>
      </c>
      <c r="B8" s="17" t="s">
        <v>22</v>
      </c>
      <c r="C8" s="27">
        <f>C7+7</f>
        <v>43853</v>
      </c>
      <c r="D8" s="27">
        <f>C8+2</f>
        <v>43855</v>
      </c>
      <c r="E8" s="27">
        <f>C8+3</f>
        <v>43856</v>
      </c>
      <c r="F8" s="28"/>
      <c r="G8" s="29" t="s">
        <v>23</v>
      </c>
      <c r="H8" s="30" t="s">
        <v>24</v>
      </c>
      <c r="L8" s="4"/>
    </row>
    <row r="9" customFormat="1" customHeight="1" spans="1:12">
      <c r="A9" s="22" t="s">
        <v>11</v>
      </c>
      <c r="B9" s="31" t="s">
        <v>25</v>
      </c>
      <c r="C9" s="27">
        <f>C8+7</f>
        <v>43860</v>
      </c>
      <c r="D9" s="27">
        <f>C9+2</f>
        <v>43862</v>
      </c>
      <c r="E9" s="27">
        <f>C9+3</f>
        <v>43863</v>
      </c>
      <c r="F9" s="28"/>
      <c r="G9" s="29"/>
      <c r="H9" s="30"/>
      <c r="L9" s="4"/>
    </row>
    <row r="10" s="1" customFormat="1" customHeight="1" spans="1:8">
      <c r="A10" s="32"/>
      <c r="B10" s="33"/>
      <c r="C10" s="33"/>
      <c r="D10" s="33"/>
      <c r="E10" s="33"/>
      <c r="F10" s="34"/>
      <c r="G10" s="35"/>
      <c r="H10" s="36"/>
    </row>
    <row r="11" customHeight="1" spans="1:8">
      <c r="A11" s="37" t="s">
        <v>26</v>
      </c>
      <c r="B11" s="38"/>
      <c r="C11" s="38"/>
      <c r="D11" s="38"/>
      <c r="E11" s="38"/>
      <c r="F11" s="38"/>
      <c r="G11" s="38" t="s">
        <v>2</v>
      </c>
      <c r="H11" s="39"/>
    </row>
    <row r="12" customHeight="1" spans="1:8">
      <c r="A12" s="40" t="s">
        <v>3</v>
      </c>
      <c r="B12" s="41" t="s">
        <v>4</v>
      </c>
      <c r="C12" s="42" t="s">
        <v>27</v>
      </c>
      <c r="D12" s="42" t="s">
        <v>28</v>
      </c>
      <c r="E12" s="42" t="s">
        <v>29</v>
      </c>
      <c r="F12" s="43"/>
      <c r="G12" s="44" t="s">
        <v>8</v>
      </c>
      <c r="H12" s="45" t="s">
        <v>30</v>
      </c>
    </row>
    <row r="13" customHeight="1" spans="1:8">
      <c r="A13" s="46"/>
      <c r="B13" s="47"/>
      <c r="C13" s="48"/>
      <c r="D13" s="48"/>
      <c r="E13" s="48"/>
      <c r="F13" s="49"/>
      <c r="G13" s="50"/>
      <c r="H13" s="51"/>
    </row>
    <row r="14" customHeight="1" spans="1:8">
      <c r="A14" s="22" t="s">
        <v>31</v>
      </c>
      <c r="B14" s="17" t="s">
        <v>12</v>
      </c>
      <c r="C14" s="17">
        <v>43833</v>
      </c>
      <c r="D14" s="17">
        <f>C14+2</f>
        <v>43835</v>
      </c>
      <c r="E14" s="23">
        <f>C14+3</f>
        <v>43836</v>
      </c>
      <c r="F14" s="52"/>
      <c r="G14" s="53" t="s">
        <v>13</v>
      </c>
      <c r="H14" s="26" t="s">
        <v>32</v>
      </c>
    </row>
    <row r="15" customHeight="1" spans="1:8">
      <c r="A15" s="22" t="s">
        <v>33</v>
      </c>
      <c r="B15" s="17" t="s">
        <v>16</v>
      </c>
      <c r="C15" s="17">
        <f>C14+7</f>
        <v>43840</v>
      </c>
      <c r="D15" s="17">
        <f>C15+2</f>
        <v>43842</v>
      </c>
      <c r="E15" s="23">
        <f>C15+3</f>
        <v>43843</v>
      </c>
      <c r="F15" s="52"/>
      <c r="G15" s="53" t="s">
        <v>17</v>
      </c>
      <c r="H15" s="26" t="s">
        <v>34</v>
      </c>
    </row>
    <row r="16" customHeight="1" spans="1:8">
      <c r="A16" s="22" t="s">
        <v>31</v>
      </c>
      <c r="B16" s="17" t="s">
        <v>19</v>
      </c>
      <c r="C16" s="17">
        <f>C15+7</f>
        <v>43847</v>
      </c>
      <c r="D16" s="17">
        <f>C16+2</f>
        <v>43849</v>
      </c>
      <c r="E16" s="23">
        <f>C16+3</f>
        <v>43850</v>
      </c>
      <c r="F16" s="52"/>
      <c r="G16" s="53" t="s">
        <v>20</v>
      </c>
      <c r="H16" s="26" t="s">
        <v>35</v>
      </c>
    </row>
    <row r="17" customHeight="1" spans="1:8">
      <c r="A17" s="22" t="s">
        <v>33</v>
      </c>
      <c r="B17" s="17" t="s">
        <v>22</v>
      </c>
      <c r="C17" s="17">
        <f>C16+7</f>
        <v>43854</v>
      </c>
      <c r="D17" s="17">
        <f>C17+2</f>
        <v>43856</v>
      </c>
      <c r="E17" s="23">
        <f>C17+3</f>
        <v>43857</v>
      </c>
      <c r="F17" s="52"/>
      <c r="G17" s="53" t="s">
        <v>23</v>
      </c>
      <c r="H17" s="26" t="s">
        <v>36</v>
      </c>
    </row>
    <row r="18" customHeight="1" spans="1:8">
      <c r="A18" s="22" t="s">
        <v>31</v>
      </c>
      <c r="B18" s="31" t="s">
        <v>25</v>
      </c>
      <c r="C18" s="17">
        <f>C17+7</f>
        <v>43861</v>
      </c>
      <c r="D18" s="17">
        <f>C18+2</f>
        <v>43863</v>
      </c>
      <c r="E18" s="23">
        <f>C18+3</f>
        <v>43864</v>
      </c>
      <c r="F18" s="54"/>
      <c r="G18" s="55"/>
      <c r="H18" s="30"/>
    </row>
    <row r="19" customHeight="1" spans="1:8">
      <c r="A19" s="32"/>
      <c r="B19" s="56"/>
      <c r="C19" s="56"/>
      <c r="D19" s="56"/>
      <c r="E19" s="33"/>
      <c r="F19" s="57"/>
      <c r="G19" s="58"/>
      <c r="H19" s="36"/>
    </row>
    <row r="20" customHeight="1" spans="1:8">
      <c r="A20" s="59" t="s">
        <v>37</v>
      </c>
      <c r="B20" s="60"/>
      <c r="C20" s="61"/>
      <c r="D20" s="61"/>
      <c r="E20" s="60"/>
      <c r="F20" s="60"/>
      <c r="G20" s="62"/>
      <c r="H20" s="63"/>
    </row>
    <row r="21" customHeight="1" spans="1:8">
      <c r="A21" s="64" t="s">
        <v>38</v>
      </c>
      <c r="B21" s="65"/>
      <c r="C21" s="65"/>
      <c r="D21" s="65"/>
      <c r="E21" s="65"/>
      <c r="F21" s="65"/>
      <c r="G21" s="65" t="s">
        <v>39</v>
      </c>
      <c r="H21" s="66"/>
    </row>
    <row r="22" customHeight="1" spans="1:8">
      <c r="A22" s="67" t="s">
        <v>3</v>
      </c>
      <c r="B22" s="11" t="s">
        <v>4</v>
      </c>
      <c r="C22" s="12" t="s">
        <v>27</v>
      </c>
      <c r="D22" s="12" t="s">
        <v>40</v>
      </c>
      <c r="E22" s="12" t="s">
        <v>41</v>
      </c>
      <c r="F22" s="68"/>
      <c r="G22" s="69" t="s">
        <v>8</v>
      </c>
      <c r="H22" s="45" t="s">
        <v>42</v>
      </c>
    </row>
    <row r="23" customHeight="1" spans="1:8">
      <c r="A23" s="70"/>
      <c r="B23" s="17"/>
      <c r="C23" s="18"/>
      <c r="D23" s="18"/>
      <c r="E23" s="18"/>
      <c r="F23" s="71"/>
      <c r="G23" s="72"/>
      <c r="H23" s="51"/>
    </row>
    <row r="24" customHeight="1" spans="1:8">
      <c r="A24" s="73" t="s">
        <v>43</v>
      </c>
      <c r="B24" s="17" t="s">
        <v>44</v>
      </c>
      <c r="C24" s="17">
        <v>43833</v>
      </c>
      <c r="D24" s="17">
        <f>C24+3</f>
        <v>43836</v>
      </c>
      <c r="E24" s="17">
        <f>C24+4</f>
        <v>43837</v>
      </c>
      <c r="F24" s="71"/>
      <c r="G24" s="53" t="s">
        <v>13</v>
      </c>
      <c r="H24" s="26" t="s">
        <v>32</v>
      </c>
    </row>
    <row r="25" customHeight="1" spans="1:8">
      <c r="A25" s="73" t="s">
        <v>45</v>
      </c>
      <c r="B25" s="17" t="s">
        <v>46</v>
      </c>
      <c r="C25" s="17">
        <f>C24+7</f>
        <v>43840</v>
      </c>
      <c r="D25" s="17">
        <f>C25+3</f>
        <v>43843</v>
      </c>
      <c r="E25" s="17">
        <f>C25+4</f>
        <v>43844</v>
      </c>
      <c r="F25" s="71"/>
      <c r="G25" s="53" t="s">
        <v>17</v>
      </c>
      <c r="H25" s="26" t="s">
        <v>34</v>
      </c>
    </row>
    <row r="26" customHeight="1" spans="1:8">
      <c r="A26" s="73" t="s">
        <v>43</v>
      </c>
      <c r="B26" s="17" t="s">
        <v>47</v>
      </c>
      <c r="C26" s="17">
        <f>C25+7</f>
        <v>43847</v>
      </c>
      <c r="D26" s="17">
        <f>C26+3</f>
        <v>43850</v>
      </c>
      <c r="E26" s="17">
        <f>C26+4</f>
        <v>43851</v>
      </c>
      <c r="F26" s="71"/>
      <c r="G26" s="53" t="s">
        <v>20</v>
      </c>
      <c r="H26" s="26" t="s">
        <v>35</v>
      </c>
    </row>
    <row r="27" customHeight="1" spans="1:8">
      <c r="A27" s="73" t="s">
        <v>45</v>
      </c>
      <c r="B27" s="17" t="s">
        <v>48</v>
      </c>
      <c r="C27" s="17">
        <f>C26+7</f>
        <v>43854</v>
      </c>
      <c r="D27" s="17">
        <f>C27+3</f>
        <v>43857</v>
      </c>
      <c r="E27" s="17">
        <f>C27+4</f>
        <v>43858</v>
      </c>
      <c r="F27" s="71"/>
      <c r="G27" s="53" t="s">
        <v>23</v>
      </c>
      <c r="H27" s="26" t="s">
        <v>24</v>
      </c>
    </row>
    <row r="28" customFormat="1" customHeight="1" spans="1:8">
      <c r="A28" s="73" t="s">
        <v>43</v>
      </c>
      <c r="B28" s="31" t="s">
        <v>49</v>
      </c>
      <c r="C28" s="17">
        <f>C27+7</f>
        <v>43861</v>
      </c>
      <c r="D28" s="17">
        <f>C28+3</f>
        <v>43864</v>
      </c>
      <c r="E28" s="17">
        <f>C28+4</f>
        <v>43865</v>
      </c>
      <c r="F28" s="74"/>
      <c r="G28" s="55"/>
      <c r="H28" s="30"/>
    </row>
    <row r="29" s="1" customFormat="1" customHeight="1" spans="1:8">
      <c r="A29" s="32"/>
      <c r="B29" s="56"/>
      <c r="C29" s="56"/>
      <c r="D29" s="56"/>
      <c r="E29" s="33"/>
      <c r="F29" s="75"/>
      <c r="G29" s="58"/>
      <c r="H29" s="36"/>
    </row>
    <row r="30" customHeight="1" spans="1:8">
      <c r="A30" s="37" t="s">
        <v>50</v>
      </c>
      <c r="B30" s="76"/>
      <c r="C30" s="76"/>
      <c r="D30" s="76"/>
      <c r="E30" s="76"/>
      <c r="F30" s="76"/>
      <c r="G30" s="38" t="s">
        <v>51</v>
      </c>
      <c r="H30" s="77"/>
    </row>
    <row r="31" customHeight="1" spans="1:8">
      <c r="A31" s="40" t="s">
        <v>3</v>
      </c>
      <c r="B31" s="41" t="s">
        <v>4</v>
      </c>
      <c r="C31" s="42" t="s">
        <v>27</v>
      </c>
      <c r="D31" s="78" t="s">
        <v>52</v>
      </c>
      <c r="E31" s="79"/>
      <c r="F31" s="80"/>
      <c r="G31" s="44" t="s">
        <v>8</v>
      </c>
      <c r="H31" s="45" t="s">
        <v>53</v>
      </c>
    </row>
    <row r="32" ht="13" customHeight="1" spans="1:8">
      <c r="A32" s="46"/>
      <c r="B32" s="47"/>
      <c r="C32" s="48"/>
      <c r="D32" s="81"/>
      <c r="E32" s="82"/>
      <c r="F32" s="83"/>
      <c r="G32" s="50"/>
      <c r="H32" s="51"/>
    </row>
    <row r="33" s="1" customFormat="1" customHeight="1" spans="1:8">
      <c r="A33" s="84" t="s">
        <v>54</v>
      </c>
      <c r="B33" s="17" t="s">
        <v>55</v>
      </c>
      <c r="C33" s="17">
        <v>43833</v>
      </c>
      <c r="D33" s="17">
        <f t="shared" ref="D33:D37" si="0">C33+3</f>
        <v>43836</v>
      </c>
      <c r="E33" s="85"/>
      <c r="F33" s="24"/>
      <c r="G33" s="53" t="s">
        <v>13</v>
      </c>
      <c r="H33" s="26" t="s">
        <v>32</v>
      </c>
    </row>
    <row r="34" customHeight="1" spans="1:8">
      <c r="A34" s="84" t="s">
        <v>56</v>
      </c>
      <c r="B34" s="17" t="s">
        <v>55</v>
      </c>
      <c r="C34" s="17">
        <f t="shared" ref="C34:C37" si="1">C33+7</f>
        <v>43840</v>
      </c>
      <c r="D34" s="17">
        <f t="shared" si="0"/>
        <v>43843</v>
      </c>
      <c r="E34" s="85"/>
      <c r="F34" s="24"/>
      <c r="G34" s="53" t="s">
        <v>17</v>
      </c>
      <c r="H34" s="26" t="s">
        <v>34</v>
      </c>
    </row>
    <row r="35" customHeight="1" spans="1:8">
      <c r="A35" s="84" t="s">
        <v>57</v>
      </c>
      <c r="B35" s="17" t="s">
        <v>55</v>
      </c>
      <c r="C35" s="17">
        <f t="shared" si="1"/>
        <v>43847</v>
      </c>
      <c r="D35" s="17">
        <f t="shared" si="0"/>
        <v>43850</v>
      </c>
      <c r="E35" s="85"/>
      <c r="F35" s="24"/>
      <c r="G35" s="53" t="s">
        <v>20</v>
      </c>
      <c r="H35" s="26" t="s">
        <v>35</v>
      </c>
    </row>
    <row r="36" customHeight="1" spans="1:8">
      <c r="A36" s="84" t="s">
        <v>58</v>
      </c>
      <c r="B36" s="17" t="s">
        <v>55</v>
      </c>
      <c r="C36" s="17">
        <f t="shared" si="1"/>
        <v>43854</v>
      </c>
      <c r="D36" s="17">
        <f t="shared" si="0"/>
        <v>43857</v>
      </c>
      <c r="E36" s="85"/>
      <c r="F36" s="24"/>
      <c r="G36" s="53" t="s">
        <v>23</v>
      </c>
      <c r="H36" s="26" t="s">
        <v>24</v>
      </c>
    </row>
    <row r="37" s="1" customFormat="1" customHeight="1" spans="1:8">
      <c r="A37" s="32"/>
      <c r="B37" s="56"/>
      <c r="C37" s="56"/>
      <c r="D37" s="56"/>
      <c r="E37" s="86"/>
      <c r="F37" s="87"/>
      <c r="G37" s="58"/>
      <c r="H37" s="36"/>
    </row>
    <row r="38" customHeight="1" spans="1:8">
      <c r="A38" s="37" t="s">
        <v>59</v>
      </c>
      <c r="B38" s="76"/>
      <c r="C38" s="76"/>
      <c r="D38" s="76"/>
      <c r="E38" s="76"/>
      <c r="F38" s="76"/>
      <c r="G38" s="38" t="s">
        <v>51</v>
      </c>
      <c r="H38" s="77"/>
    </row>
    <row r="39" customHeight="1" spans="1:8">
      <c r="A39" s="40" t="s">
        <v>3</v>
      </c>
      <c r="B39" s="41" t="s">
        <v>4</v>
      </c>
      <c r="C39" s="42" t="s">
        <v>27</v>
      </c>
      <c r="D39" s="78" t="s">
        <v>60</v>
      </c>
      <c r="E39" s="79"/>
      <c r="F39" s="43"/>
      <c r="G39" s="44" t="s">
        <v>8</v>
      </c>
      <c r="H39" s="45" t="s">
        <v>61</v>
      </c>
    </row>
    <row r="40" customHeight="1" spans="1:8">
      <c r="A40" s="46"/>
      <c r="B40" s="47"/>
      <c r="C40" s="48"/>
      <c r="D40" s="81"/>
      <c r="E40" s="82"/>
      <c r="F40" s="49"/>
      <c r="G40" s="50"/>
      <c r="H40" s="51"/>
    </row>
    <row r="41" s="1" customFormat="1" customHeight="1" spans="1:8">
      <c r="A41" s="84" t="s">
        <v>62</v>
      </c>
      <c r="B41" s="17" t="s">
        <v>12</v>
      </c>
      <c r="C41" s="17">
        <v>43833</v>
      </c>
      <c r="D41" s="17">
        <f t="shared" ref="D41:D45" si="2">C41+3</f>
        <v>43836</v>
      </c>
      <c r="E41" s="85"/>
      <c r="F41" s="88"/>
      <c r="G41" s="53" t="s">
        <v>13</v>
      </c>
      <c r="H41" s="26" t="s">
        <v>32</v>
      </c>
    </row>
    <row r="42" s="2" customFormat="1" customHeight="1" spans="1:8">
      <c r="A42" s="84" t="s">
        <v>63</v>
      </c>
      <c r="B42" s="17" t="s">
        <v>12</v>
      </c>
      <c r="C42" s="17">
        <f t="shared" ref="C42:C45" si="3">C41+7</f>
        <v>43840</v>
      </c>
      <c r="D42" s="17">
        <f t="shared" si="2"/>
        <v>43843</v>
      </c>
      <c r="E42" s="85"/>
      <c r="F42" s="88"/>
      <c r="G42" s="53" t="s">
        <v>17</v>
      </c>
      <c r="H42" s="26" t="s">
        <v>34</v>
      </c>
    </row>
    <row r="43" customHeight="1" spans="1:8">
      <c r="A43" s="84" t="s">
        <v>62</v>
      </c>
      <c r="B43" s="17" t="s">
        <v>19</v>
      </c>
      <c r="C43" s="17">
        <f t="shared" si="3"/>
        <v>43847</v>
      </c>
      <c r="D43" s="17">
        <f t="shared" si="2"/>
        <v>43850</v>
      </c>
      <c r="E43" s="85"/>
      <c r="F43" s="88"/>
      <c r="G43" s="53" t="s">
        <v>20</v>
      </c>
      <c r="H43" s="26" t="s">
        <v>35</v>
      </c>
    </row>
    <row r="44" customHeight="1" spans="1:8">
      <c r="A44" s="84" t="s">
        <v>63</v>
      </c>
      <c r="B44" s="17" t="s">
        <v>19</v>
      </c>
      <c r="C44" s="17">
        <f t="shared" si="3"/>
        <v>43854</v>
      </c>
      <c r="D44" s="17">
        <f t="shared" si="2"/>
        <v>43857</v>
      </c>
      <c r="E44" s="85"/>
      <c r="F44" s="88"/>
      <c r="G44" s="53" t="s">
        <v>23</v>
      </c>
      <c r="H44" s="26" t="s">
        <v>36</v>
      </c>
    </row>
    <row r="45" customHeight="1" spans="1:8">
      <c r="A45" s="84"/>
      <c r="B45" s="17"/>
      <c r="C45" s="17"/>
      <c r="D45" s="17"/>
      <c r="E45" s="85"/>
      <c r="F45" s="88"/>
      <c r="G45" s="53"/>
      <c r="H45" s="26"/>
    </row>
    <row r="46" customHeight="1" spans="1:8">
      <c r="A46" s="89"/>
      <c r="B46" s="89"/>
      <c r="C46" s="89"/>
      <c r="D46" s="89"/>
      <c r="E46" s="89"/>
      <c r="F46" s="89"/>
      <c r="G46" s="89"/>
      <c r="H46" s="89"/>
    </row>
    <row r="47" s="1" customFormat="1" customHeight="1" spans="1:8">
      <c r="A47" s="90" t="s">
        <v>64</v>
      </c>
      <c r="B47" s="90"/>
      <c r="C47" s="91" t="s">
        <v>65</v>
      </c>
      <c r="D47" s="90"/>
      <c r="G47" s="65" t="s">
        <v>66</v>
      </c>
      <c r="H47" s="90"/>
    </row>
    <row r="48" s="1" customFormat="1" customHeight="1" spans="1:8">
      <c r="A48" s="90" t="s">
        <v>67</v>
      </c>
      <c r="B48" s="90"/>
      <c r="C48" s="91" t="s">
        <v>65</v>
      </c>
      <c r="D48" s="90"/>
      <c r="G48" s="65" t="s">
        <v>68</v>
      </c>
      <c r="H48" s="90"/>
    </row>
    <row r="49" s="1" customFormat="1" customHeight="1" spans="1:8">
      <c r="A49" s="65" t="s">
        <v>69</v>
      </c>
      <c r="B49" s="65"/>
      <c r="C49" s="65"/>
      <c r="D49" s="65"/>
      <c r="G49" s="65"/>
      <c r="H49" s="65"/>
    </row>
    <row r="50" customHeight="1" spans="1:8">
      <c r="A50" s="92"/>
      <c r="B50" s="92"/>
      <c r="C50" s="92"/>
      <c r="D50" s="92"/>
      <c r="E50" s="92"/>
      <c r="F50" s="92"/>
      <c r="G50" s="92"/>
      <c r="H50" s="92"/>
    </row>
    <row r="51" spans="1:8">
      <c r="A51" s="61"/>
      <c r="B51" s="61"/>
      <c r="C51" s="62"/>
      <c r="D51" s="61"/>
      <c r="E51" s="62"/>
      <c r="F51" s="93"/>
      <c r="G51" s="62"/>
      <c r="H51" s="62"/>
    </row>
    <row r="52" spans="1:8">
      <c r="A52" s="61"/>
      <c r="B52" s="61"/>
      <c r="C52" s="62"/>
      <c r="D52" s="61"/>
      <c r="E52" s="62"/>
      <c r="F52" s="93"/>
      <c r="G52" s="62"/>
      <c r="H52" s="62"/>
    </row>
    <row r="53" spans="1:8">
      <c r="A53" s="61"/>
      <c r="B53" s="61"/>
      <c r="C53" s="62"/>
      <c r="D53" s="61"/>
      <c r="E53" s="62"/>
      <c r="F53" s="93"/>
      <c r="G53" s="62"/>
      <c r="H53" s="62"/>
    </row>
    <row r="54" spans="1:8">
      <c r="A54" s="61"/>
      <c r="B54" s="61"/>
      <c r="C54" s="62"/>
      <c r="D54" s="61"/>
      <c r="E54" s="62"/>
      <c r="F54" s="93"/>
      <c r="G54" s="62"/>
      <c r="H54" s="62"/>
    </row>
    <row r="55" spans="1:8">
      <c r="A55" s="61"/>
      <c r="B55" s="61"/>
      <c r="C55" s="62"/>
      <c r="D55" s="61"/>
      <c r="E55" s="62"/>
      <c r="F55" s="93"/>
      <c r="G55" s="62"/>
      <c r="H55" s="62"/>
    </row>
    <row r="56" spans="1:8">
      <c r="A56" s="61"/>
      <c r="B56" s="61"/>
      <c r="C56" s="62"/>
      <c r="D56" s="61"/>
      <c r="E56" s="62"/>
      <c r="F56" s="93"/>
      <c r="G56" s="62"/>
      <c r="H56" s="62"/>
    </row>
  </sheetData>
  <mergeCells count="42">
    <mergeCell ref="A1:H1"/>
    <mergeCell ref="A46:H46"/>
    <mergeCell ref="A50:H50"/>
    <mergeCell ref="A3:A4"/>
    <mergeCell ref="A12:A13"/>
    <mergeCell ref="A22:A23"/>
    <mergeCell ref="A31:A32"/>
    <mergeCell ref="A39:A40"/>
    <mergeCell ref="B3:B4"/>
    <mergeCell ref="B12:B13"/>
    <mergeCell ref="B22:B23"/>
    <mergeCell ref="B31:B32"/>
    <mergeCell ref="B39:B40"/>
    <mergeCell ref="C3:C4"/>
    <mergeCell ref="C12:C13"/>
    <mergeCell ref="C22:C23"/>
    <mergeCell ref="C31:C32"/>
    <mergeCell ref="C39:C40"/>
    <mergeCell ref="D3:D4"/>
    <mergeCell ref="D12:D13"/>
    <mergeCell ref="D22:D23"/>
    <mergeCell ref="D31:D32"/>
    <mergeCell ref="D39:D40"/>
    <mergeCell ref="E3:E4"/>
    <mergeCell ref="E12:E13"/>
    <mergeCell ref="E22:E23"/>
    <mergeCell ref="E31:E32"/>
    <mergeCell ref="E39:E40"/>
    <mergeCell ref="F3:F4"/>
    <mergeCell ref="F12:F13"/>
    <mergeCell ref="F22:F23"/>
    <mergeCell ref="F31:F32"/>
    <mergeCell ref="F39:F40"/>
    <mergeCell ref="G3:G4"/>
    <mergeCell ref="G12:G13"/>
    <mergeCell ref="G22:G23"/>
    <mergeCell ref="G31:G32"/>
    <mergeCell ref="G39:G40"/>
    <mergeCell ref="H12:H13"/>
    <mergeCell ref="H22:H23"/>
    <mergeCell ref="H31:H32"/>
    <mergeCell ref="H39:H40"/>
  </mergeCells>
  <pageMargins left="0.751388888888889" right="0.751388888888889" top="1.22013888888889" bottom="0.708333333333333" header="0.468055555555556" footer="0.310416666666667"/>
  <pageSetup paperSize="9" scale="80" orientation="portrait" horizontalDpi="600"/>
  <headerFooter>
    <oddHeader>&amp;L&amp;"+"&amp;G          DALIAN BRIGHT INTERNATIONAL LOGISTICS.CO.,LTD
&amp;C&amp;"华文行楷"&amp;24&amp;B大连柏瑞德国际物流有限公司</oddHeader>
    <oddFooter>&amp;L&amp;B地址：大连市中山区人民路50号时代广场B座3306室           直线：66667620/22/25/26/27/29/31/32
电话：0411-82799119（总机）传真：0411-82799116          直线：82779512/13/15/17 88079815/16
邮箱：info@brightup.net                                 网址：www.brightup.net&amp;R&amp;P/&amp;N</oddFooter>
  </headerFooter>
  <rowBreaks count="1" manualBreakCount="1">
    <brk id="50" max="255" man="1"/>
  </rowBreaks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拼箱日本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</dc:creator>
  <cp:lastModifiedBy>小凛</cp:lastModifiedBy>
  <dcterms:created xsi:type="dcterms:W3CDTF">2020-11-30T09:43:00Z</dcterms:created>
  <dcterms:modified xsi:type="dcterms:W3CDTF">2020-12-24T00:41:49Z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