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1600" windowHeight="9840"/>
  </bookViews>
  <sheets>
    <sheet name="日本整箱" sheetId="1" r:id="rId1"/>
  </sheets>
  <calcPr calcId="144525"/>
</workbook>
</file>

<file path=xl/sharedStrings.xml><?xml version="1.0" encoding="utf-8"?>
<sst xmlns="http://schemas.openxmlformats.org/spreadsheetml/2006/main" count="170" uniqueCount="104">
  <si>
    <t>船期表/出口/整箱/大连-日本偏港--2023年7月份（1）</t>
  </si>
  <si>
    <t>周一/直航:大连-新泻-富山-直江津（一期）</t>
  </si>
  <si>
    <t>CARRIER:</t>
  </si>
  <si>
    <t>高丽/天敬</t>
  </si>
  <si>
    <t>船名</t>
  </si>
  <si>
    <t>航次</t>
  </si>
  <si>
    <t>ETD大连
（周一）</t>
  </si>
  <si>
    <t>ETA新泻
（五天）</t>
  </si>
  <si>
    <t>ETA富山
（六天）</t>
  </si>
  <si>
    <t>ETA直江津
（七天）</t>
  </si>
  <si>
    <t>入港时间：</t>
  </si>
  <si>
    <t>周五09:00-
17:00</t>
  </si>
  <si>
    <t>高丽水仙
SUNNY FREESIA</t>
  </si>
  <si>
    <t>2312E</t>
  </si>
  <si>
    <t>截单时间：</t>
  </si>
  <si>
    <t>周四15:00</t>
  </si>
  <si>
    <t>天敬天盛
SKY FLOWER</t>
  </si>
  <si>
    <t>2313E</t>
  </si>
  <si>
    <t>截货时间：</t>
  </si>
  <si>
    <t>周五08:00</t>
  </si>
  <si>
    <t>截关时间：</t>
  </si>
  <si>
    <t>周六12:00</t>
  </si>
  <si>
    <t>2314E</t>
  </si>
  <si>
    <t>周一/直航:大连-博多-常陆那珂-仙台-八户-秋田（一期）</t>
  </si>
  <si>
    <t>高丽/南星</t>
  </si>
  <si>
    <t>ETA博多
（三天）</t>
  </si>
  <si>
    <t>ETA常陆那珂
（五天）</t>
  </si>
  <si>
    <t>ETA仙台
（六天）</t>
  </si>
  <si>
    <t>ETA八户
（七天）</t>
  </si>
  <si>
    <t>ETA秋田
（八天）</t>
  </si>
  <si>
    <t>周五22:00-
周六10:00</t>
  </si>
  <si>
    <t>高丽阳光
SUNNY ACACIA</t>
  </si>
  <si>
    <t>2311S</t>
  </si>
  <si>
    <t>周三16:00</t>
  </si>
  <si>
    <t>南星速达
STAR EXPRESS</t>
  </si>
  <si>
    <t>周五16:00</t>
  </si>
  <si>
    <t>高丽云华
SUNNY CANNA</t>
  </si>
  <si>
    <t>2310S</t>
  </si>
  <si>
    <t>周六11:00</t>
  </si>
  <si>
    <t>南星伊能
SHECAN</t>
  </si>
  <si>
    <t>2312S</t>
  </si>
  <si>
    <t>高丽爱丽丝
SUNNY IRIS</t>
  </si>
  <si>
    <t>周二/直航：大连-酒田-秋田-苫小牧-钏路-室兰-博多（一期）</t>
  </si>
  <si>
    <t>ETD大连
（周二）</t>
  </si>
  <si>
    <t>ETA酒田
（七天）</t>
  </si>
  <si>
    <t>ETA苫小牧
（九天）</t>
  </si>
  <si>
    <t>ETA钏路
（十天）
南星</t>
  </si>
  <si>
    <t>ETA室兰
（十一天）
高丽</t>
  </si>
  <si>
    <t>ETA博多
（十四天）</t>
  </si>
  <si>
    <t>周日13:00-
18:00</t>
  </si>
  <si>
    <t>南星伊能
SHECANS</t>
  </si>
  <si>
    <t>2311E</t>
  </si>
  <si>
    <t>周四16:00</t>
  </si>
  <si>
    <t>2310E</t>
  </si>
  <si>
    <t>周一16:00</t>
  </si>
  <si>
    <t>周二/直航：大连-富山-新泻-小樽（一期）</t>
  </si>
  <si>
    <t>神原</t>
  </si>
  <si>
    <t>ETA新泻
（七天）</t>
  </si>
  <si>
    <t>ETA小樽
（九天）</t>
  </si>
  <si>
    <t>周日08:00-
17:00</t>
  </si>
  <si>
    <t>神和岛
HARMONIZED EARTH</t>
  </si>
  <si>
    <t>0040E</t>
  </si>
  <si>
    <t>周五9:00</t>
  </si>
  <si>
    <t>神鹏岛
PROACTIVE EARTH</t>
  </si>
  <si>
    <t>0035E</t>
  </si>
  <si>
    <t>神胜岛
SUSTAINABLE EARTH</t>
  </si>
  <si>
    <t>0042E</t>
  </si>
  <si>
    <t>联系人：姜红 /电话：0411-82779517 /手机：15040588945 /邮箱：fcl@brightup.net</t>
  </si>
  <si>
    <t>船期表/出口/整箱/大连-日本偏港--2023年7月份（2）</t>
  </si>
  <si>
    <t xml:space="preserve">周四/直航：大连-福山-水岛-广岛-细岛-志布志（一期）  </t>
  </si>
  <si>
    <t>ETD大连
（周四）</t>
  </si>
  <si>
    <t>ETA福山
（四天）</t>
  </si>
  <si>
    <t>ETA水岛
（四天）</t>
  </si>
  <si>
    <t>ETA广岛
（五天）</t>
  </si>
  <si>
    <t>ETA细岛
（六天）</t>
  </si>
  <si>
    <t>ETA志布志
（六天）</t>
  </si>
  <si>
    <t>周二10:00-
18:00</t>
  </si>
  <si>
    <t>神瑞岛
REGAINING EARTH</t>
  </si>
  <si>
    <t>0032E</t>
  </si>
  <si>
    <t>周一15:00</t>
  </si>
  <si>
    <t>神颐岛
INTEGRATIVE EARTH</t>
  </si>
  <si>
    <t>0041E</t>
  </si>
  <si>
    <t>周二09:00</t>
  </si>
  <si>
    <t>神博岛
BLOOMING EARTH</t>
  </si>
  <si>
    <t>0020E</t>
  </si>
  <si>
    <t>周三13:00</t>
  </si>
  <si>
    <t>0034E</t>
  </si>
  <si>
    <t>周四/直航：大连-伊万里-福山-水岛-高松-广岛-中关（一期）</t>
  </si>
  <si>
    <t>民生</t>
  </si>
  <si>
    <t>ETA伊万里
（三天）</t>
  </si>
  <si>
    <t>ETA水岛
（五天）</t>
  </si>
  <si>
    <t>ETA高松
（五天）</t>
  </si>
  <si>
    <t>ETA广岛
（六天）</t>
  </si>
  <si>
    <t>ETA中关
（七天）</t>
  </si>
  <si>
    <t>周二09:00-
18:00</t>
  </si>
  <si>
    <t>荆门
HYPERION</t>
  </si>
  <si>
    <t>2324E</t>
  </si>
  <si>
    <t>乌江
VICTORY HONOR</t>
  </si>
  <si>
    <t>543E</t>
  </si>
  <si>
    <t>2325E</t>
  </si>
  <si>
    <t>周三15:00</t>
  </si>
  <si>
    <t>544E</t>
  </si>
  <si>
    <t>注：另有釜山中转至日本偏港港口如下：</t>
  </si>
  <si>
    <t>泗日、金泽、高松、石狩、熊本、德岛、大分、福山、富山、丰桥、境港、 伊万里、长崎、八代、室兰、千叶、函馆、釜石、钏路、仙台、长鹿那卡、响滩、清水、滨田、秋田、广岛、细岛、今治、岩国、川崎、水岛、依予三岛、松山、酒田、小名滨、大竹、和歌山、直江津、志不志、高知、敦贺、八户、萨摩川内、苫小牧、鹿岛、三池、德山、舞鹤、下关、新泻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</si>
</sst>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00"/>
    <numFmt numFmtId="178" formatCode="m&quot;月&quot;d&quot;日&quot;&quot;上午&quot;"/>
    <numFmt numFmtId="179" formatCode="[$-409]d/mmm;@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8.5"/>
      <color theme="1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14981536301767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/>
      <right style="medium">
        <color theme="1" tint="0.14981536301767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4" applyNumberFormat="0" applyFill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56" applyNumberFormat="0" applyAlignment="0" applyProtection="0">
      <alignment vertical="center"/>
    </xf>
    <xf numFmtId="0" fontId="26" fillId="12" borderId="52" applyNumberFormat="0" applyAlignment="0" applyProtection="0">
      <alignment vertical="center"/>
    </xf>
    <xf numFmtId="0" fontId="27" fillId="13" borderId="5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29" fillId="0" borderId="5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77" fontId="9" fillId="2" borderId="5" xfId="0" applyNumberFormat="1" applyFont="1" applyFill="1" applyBorder="1" applyAlignment="1" applyProtection="1">
      <alignment horizontal="center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/>
    </xf>
    <xf numFmtId="58" fontId="8" fillId="2" borderId="5" xfId="0" applyNumberFormat="1" applyFont="1" applyFill="1" applyBorder="1" applyAlignment="1" applyProtection="1">
      <alignment horizontal="center" vertical="center"/>
    </xf>
    <xf numFmtId="179" fontId="8" fillId="0" borderId="4" xfId="0" applyNumberFormat="1" applyFont="1" applyFill="1" applyBorder="1" applyAlignment="1" applyProtection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/>
    </xf>
    <xf numFmtId="179" fontId="8" fillId="0" borderId="6" xfId="0" applyNumberFormat="1" applyFont="1" applyFill="1" applyBorder="1" applyAlignment="1" applyProtection="1">
      <alignment horizontal="center" vertical="center" wrapText="1"/>
    </xf>
    <xf numFmtId="49" fontId="8" fillId="2" borderId="7" xfId="0" applyNumberFormat="1" applyFont="1" applyFill="1" applyBorder="1" applyAlignment="1" applyProtection="1">
      <alignment horizontal="center" vertical="center"/>
    </xf>
    <xf numFmtId="58" fontId="8" fillId="2" borderId="8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176" fontId="7" fillId="0" borderId="9" xfId="0" applyNumberFormat="1" applyFont="1" applyFill="1" applyBorder="1" applyAlignment="1">
      <alignment horizontal="left" vertical="center"/>
    </xf>
    <xf numFmtId="176" fontId="7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179" fontId="8" fillId="0" borderId="12" xfId="0" applyNumberFormat="1" applyFont="1" applyFill="1" applyBorder="1" applyAlignment="1" applyProtection="1">
      <alignment horizontal="center" vertical="center" wrapText="1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/>
    </xf>
    <xf numFmtId="58" fontId="8" fillId="0" borderId="4" xfId="0" applyNumberFormat="1" applyFont="1" applyFill="1" applyBorder="1" applyAlignment="1" applyProtection="1">
      <alignment horizontal="center" vertical="center" wrapText="1"/>
    </xf>
    <xf numFmtId="179" fontId="9" fillId="0" borderId="5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58" fontId="9" fillId="2" borderId="5" xfId="0" applyNumberFormat="1" applyFont="1" applyFill="1" applyBorder="1" applyAlignment="1" applyProtection="1">
      <alignment horizontal="center" vertical="center"/>
    </xf>
    <xf numFmtId="58" fontId="8" fillId="0" borderId="12" xfId="0" applyNumberFormat="1" applyFont="1" applyFill="1" applyBorder="1" applyAlignment="1" applyProtection="1">
      <alignment horizontal="center" vertical="center" wrapText="1"/>
    </xf>
    <xf numFmtId="58" fontId="8" fillId="2" borderId="13" xfId="0" applyNumberFormat="1" applyFont="1" applyFill="1" applyBorder="1" applyAlignment="1" applyProtection="1">
      <alignment horizontal="center" vertical="center"/>
    </xf>
    <xf numFmtId="58" fontId="8" fillId="0" borderId="13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176" fontId="8" fillId="0" borderId="17" xfId="0" applyNumberFormat="1" applyFont="1" applyFill="1" applyBorder="1" applyAlignment="1" applyProtection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58" fontId="8" fillId="2" borderId="20" xfId="0" applyNumberFormat="1" applyFont="1" applyFill="1" applyBorder="1" applyAlignment="1" applyProtection="1">
      <alignment horizontal="center" vertical="center"/>
    </xf>
    <xf numFmtId="58" fontId="8" fillId="0" borderId="21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58" fontId="8" fillId="2" borderId="23" xfId="0" applyNumberFormat="1" applyFont="1" applyFill="1" applyBorder="1" applyAlignment="1" applyProtection="1">
      <alignment horizontal="center" vertical="center"/>
    </xf>
    <xf numFmtId="58" fontId="8" fillId="0" borderId="2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6" fontId="6" fillId="0" borderId="25" xfId="0" applyNumberFormat="1" applyFont="1" applyFill="1" applyBorder="1" applyAlignment="1">
      <alignment horizontal="center" vertical="top"/>
    </xf>
    <xf numFmtId="176" fontId="6" fillId="0" borderId="26" xfId="0" applyNumberFormat="1" applyFont="1" applyFill="1" applyBorder="1" applyAlignment="1">
      <alignment horizontal="center" vertical="top"/>
    </xf>
    <xf numFmtId="176" fontId="6" fillId="0" borderId="27" xfId="0" applyNumberFormat="1" applyFont="1" applyFill="1" applyBorder="1" applyAlignment="1">
      <alignment horizontal="center" vertical="top"/>
    </xf>
    <xf numFmtId="176" fontId="7" fillId="0" borderId="28" xfId="0" applyNumberFormat="1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left" vertical="center"/>
    </xf>
    <xf numFmtId="0" fontId="8" fillId="2" borderId="29" xfId="0" applyNumberFormat="1" applyFont="1" applyFill="1" applyBorder="1" applyAlignment="1" applyProtection="1">
      <alignment horizontal="center" vertical="center" wrapText="1"/>
    </xf>
    <xf numFmtId="58" fontId="8" fillId="2" borderId="30" xfId="0" applyNumberFormat="1" applyFont="1" applyFill="1" applyBorder="1" applyAlignment="1" applyProtection="1">
      <alignment horizontal="center" vertical="center"/>
    </xf>
    <xf numFmtId="176" fontId="7" fillId="0" borderId="31" xfId="0" applyNumberFormat="1" applyFont="1" applyFill="1" applyBorder="1" applyAlignment="1">
      <alignment horizontal="left" vertical="center"/>
    </xf>
    <xf numFmtId="176" fontId="7" fillId="0" borderId="32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176" fontId="8" fillId="0" borderId="33" xfId="0" applyNumberFormat="1" applyFont="1" applyFill="1" applyBorder="1" applyAlignment="1" applyProtection="1">
      <alignment horizontal="left" vertical="center" wrapText="1"/>
    </xf>
    <xf numFmtId="176" fontId="8" fillId="0" borderId="34" xfId="0" applyNumberFormat="1" applyFont="1" applyFill="1" applyBorder="1" applyAlignment="1" applyProtection="1">
      <alignment horizontal="left" vertical="center" wrapText="1"/>
    </xf>
    <xf numFmtId="176" fontId="8" fillId="0" borderId="35" xfId="0" applyNumberFormat="1" applyFont="1" applyFill="1" applyBorder="1" applyAlignment="1" applyProtection="1">
      <alignment horizontal="left" vertical="top" wrapText="1"/>
    </xf>
    <xf numFmtId="176" fontId="8" fillId="0" borderId="36" xfId="0" applyNumberFormat="1" applyFont="1" applyFill="1" applyBorder="1" applyAlignment="1" applyProtection="1">
      <alignment horizontal="left" vertical="top" wrapText="1"/>
    </xf>
    <xf numFmtId="176" fontId="6" fillId="0" borderId="37" xfId="0" applyNumberFormat="1" applyFont="1" applyFill="1" applyBorder="1" applyAlignment="1">
      <alignment horizontal="center" vertical="top"/>
    </xf>
    <xf numFmtId="176" fontId="7" fillId="0" borderId="0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8" fillId="0" borderId="38" xfId="0" applyNumberFormat="1" applyFont="1" applyFill="1" applyBorder="1" applyAlignment="1" applyProtection="1">
      <alignment horizontal="left" vertical="center" wrapText="1"/>
    </xf>
    <xf numFmtId="0" fontId="9" fillId="0" borderId="39" xfId="0" applyNumberFormat="1" applyFont="1" applyFill="1" applyBorder="1" applyAlignment="1" applyProtection="1">
      <alignment horizontal="center" vertical="center"/>
    </xf>
    <xf numFmtId="176" fontId="4" fillId="0" borderId="21" xfId="0" applyNumberFormat="1" applyFont="1" applyFill="1" applyBorder="1" applyAlignment="1">
      <alignment vertical="center"/>
    </xf>
    <xf numFmtId="0" fontId="8" fillId="0" borderId="39" xfId="0" applyNumberFormat="1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4" fillId="0" borderId="40" xfId="0" applyFont="1" applyFill="1" applyBorder="1" applyAlignment="1">
      <alignment vertical="center"/>
    </xf>
    <xf numFmtId="176" fontId="8" fillId="0" borderId="36" xfId="0" applyNumberFormat="1" applyFont="1" applyFill="1" applyBorder="1" applyAlignment="1">
      <alignment vertical="center" wrapText="1"/>
    </xf>
    <xf numFmtId="0" fontId="12" fillId="0" borderId="41" xfId="0" applyFont="1" applyFill="1" applyBorder="1" applyAlignment="1">
      <alignment horizontal="left" vertical="center" wrapText="1"/>
    </xf>
    <xf numFmtId="176" fontId="7" fillId="0" borderId="11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76" fontId="7" fillId="0" borderId="42" xfId="0" applyNumberFormat="1" applyFont="1" applyFill="1" applyBorder="1" applyAlignment="1">
      <alignment horizontal="left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176" fontId="8" fillId="0" borderId="13" xfId="0" applyNumberFormat="1" applyFont="1" applyFill="1" applyBorder="1" applyAlignment="1" applyProtection="1">
      <alignment horizontal="center" vertical="center"/>
    </xf>
    <xf numFmtId="176" fontId="4" fillId="0" borderId="24" xfId="0" applyNumberFormat="1" applyFont="1" applyFill="1" applyBorder="1" applyAlignment="1">
      <alignment horizontal="right" vertical="center"/>
    </xf>
    <xf numFmtId="0" fontId="8" fillId="0" borderId="43" xfId="0" applyNumberFormat="1" applyFont="1" applyFill="1" applyBorder="1" applyAlignment="1" applyProtection="1">
      <alignment horizontal="left" vertical="center" wrapText="1"/>
    </xf>
    <xf numFmtId="176" fontId="4" fillId="0" borderId="44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right" vertical="center"/>
    </xf>
    <xf numFmtId="0" fontId="8" fillId="0" borderId="42" xfId="0" applyNumberFormat="1" applyFont="1" applyFill="1" applyBorder="1" applyAlignment="1" applyProtection="1">
      <alignment horizontal="left" vertical="center" wrapText="1"/>
    </xf>
    <xf numFmtId="176" fontId="4" fillId="0" borderId="46" xfId="0" applyNumberFormat="1" applyFont="1" applyFill="1" applyBorder="1" applyAlignment="1">
      <alignment horizontal="center" vertical="center" wrapText="1"/>
    </xf>
    <xf numFmtId="0" fontId="8" fillId="0" borderId="38" xfId="0" applyNumberFormat="1" applyFont="1" applyFill="1" applyBorder="1" applyAlignment="1" applyProtection="1">
      <alignment horizontal="left" vertical="center"/>
    </xf>
    <xf numFmtId="58" fontId="4" fillId="0" borderId="46" xfId="0" applyNumberFormat="1" applyFont="1" applyFill="1" applyBorder="1" applyAlignment="1">
      <alignment horizontal="center" vertical="center"/>
    </xf>
    <xf numFmtId="176" fontId="4" fillId="0" borderId="45" xfId="0" applyNumberFormat="1" applyFont="1" applyFill="1" applyBorder="1" applyAlignment="1">
      <alignment horizontal="right" vertical="center"/>
    </xf>
    <xf numFmtId="58" fontId="4" fillId="0" borderId="47" xfId="0" applyNumberFormat="1" applyFont="1" applyFill="1" applyBorder="1" applyAlignment="1">
      <alignment horizontal="center" vertical="center"/>
    </xf>
    <xf numFmtId="176" fontId="4" fillId="0" borderId="48" xfId="0" applyNumberFormat="1" applyFont="1" applyFill="1" applyBorder="1" applyAlignment="1">
      <alignment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right" vertical="center"/>
    </xf>
    <xf numFmtId="178" fontId="4" fillId="0" borderId="46" xfId="0" applyNumberFormat="1" applyFont="1" applyFill="1" applyBorder="1" applyAlignment="1">
      <alignment horizontal="center" vertical="center"/>
    </xf>
    <xf numFmtId="176" fontId="7" fillId="0" borderId="50" xfId="0" applyNumberFormat="1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righ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176" fontId="8" fillId="0" borderId="51" xfId="0" applyNumberFormat="1" applyFont="1" applyFill="1" applyBorder="1" applyAlignment="1" applyProtection="1">
      <alignment horizontal="left" vertical="center" wrapText="1"/>
    </xf>
    <xf numFmtId="176" fontId="8" fillId="0" borderId="41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topLeftCell="A8" workbookViewId="0">
      <selection activeCell="F8" sqref="F8"/>
    </sheetView>
  </sheetViews>
  <sheetFormatPr defaultColWidth="9" defaultRowHeight="13.5"/>
  <cols>
    <col min="1" max="1" width="15.125" style="8" customWidth="1"/>
    <col min="2" max="2" width="5.125" style="9" customWidth="1"/>
    <col min="3" max="3" width="7.625" style="9" customWidth="1"/>
    <col min="4" max="4" width="8.25" style="9" customWidth="1"/>
    <col min="5" max="5" width="10.125" style="9" customWidth="1"/>
    <col min="6" max="6" width="8.375" style="9" customWidth="1"/>
    <col min="7" max="7" width="7.625" style="9" customWidth="1"/>
    <col min="8" max="8" width="9.375" style="9" customWidth="1"/>
    <col min="9" max="9" width="9" style="9" customWidth="1"/>
    <col min="10" max="10" width="8.625" style="9" customWidth="1"/>
    <col min="11" max="11" width="9.125" style="9" customWidth="1"/>
    <col min="12" max="248" width="9" style="9"/>
    <col min="249" max="249" width="28.625" style="9" customWidth="1"/>
    <col min="250" max="250" width="12.625" style="9" customWidth="1"/>
    <col min="251" max="253" width="17.625" style="9" customWidth="1"/>
    <col min="254" max="254" width="11.625" style="9" customWidth="1"/>
    <col min="255" max="255" width="23.125" style="9" customWidth="1"/>
    <col min="256" max="504" width="9" style="9"/>
    <col min="505" max="505" width="28.625" style="9" customWidth="1"/>
    <col min="506" max="506" width="12.625" style="9" customWidth="1"/>
    <col min="507" max="509" width="17.625" style="9" customWidth="1"/>
    <col min="510" max="510" width="11.625" style="9" customWidth="1"/>
    <col min="511" max="511" width="23.125" style="9" customWidth="1"/>
    <col min="512" max="760" width="9" style="9"/>
    <col min="761" max="761" width="28.625" style="9" customWidth="1"/>
    <col min="762" max="762" width="12.625" style="9" customWidth="1"/>
    <col min="763" max="765" width="17.625" style="9" customWidth="1"/>
    <col min="766" max="766" width="11.625" style="9" customWidth="1"/>
    <col min="767" max="767" width="23.125" style="9" customWidth="1"/>
    <col min="768" max="1016" width="9" style="9"/>
    <col min="1017" max="1017" width="28.625" style="9" customWidth="1"/>
    <col min="1018" max="1018" width="12.625" style="9" customWidth="1"/>
    <col min="1019" max="1021" width="17.625" style="9" customWidth="1"/>
    <col min="1022" max="1022" width="11.625" style="9" customWidth="1"/>
    <col min="1023" max="1023" width="23.125" style="9" customWidth="1"/>
    <col min="1024" max="1272" width="9" style="9"/>
    <col min="1273" max="1273" width="28.625" style="9" customWidth="1"/>
    <col min="1274" max="1274" width="12.625" style="9" customWidth="1"/>
    <col min="1275" max="1277" width="17.625" style="9" customWidth="1"/>
    <col min="1278" max="1278" width="11.625" style="9" customWidth="1"/>
    <col min="1279" max="1279" width="23.125" style="9" customWidth="1"/>
    <col min="1280" max="1528" width="9" style="9"/>
    <col min="1529" max="1529" width="28.625" style="9" customWidth="1"/>
    <col min="1530" max="1530" width="12.625" style="9" customWidth="1"/>
    <col min="1531" max="1533" width="17.625" style="9" customWidth="1"/>
    <col min="1534" max="1534" width="11.625" style="9" customWidth="1"/>
    <col min="1535" max="1535" width="23.125" style="9" customWidth="1"/>
    <col min="1536" max="1784" width="9" style="9"/>
    <col min="1785" max="1785" width="28.625" style="9" customWidth="1"/>
    <col min="1786" max="1786" width="12.625" style="9" customWidth="1"/>
    <col min="1787" max="1789" width="17.625" style="9" customWidth="1"/>
    <col min="1790" max="1790" width="11.625" style="9" customWidth="1"/>
    <col min="1791" max="1791" width="23.125" style="9" customWidth="1"/>
    <col min="1792" max="2040" width="9" style="9"/>
    <col min="2041" max="2041" width="28.625" style="9" customWidth="1"/>
    <col min="2042" max="2042" width="12.625" style="9" customWidth="1"/>
    <col min="2043" max="2045" width="17.625" style="9" customWidth="1"/>
    <col min="2046" max="2046" width="11.625" style="9" customWidth="1"/>
    <col min="2047" max="2047" width="23.125" style="9" customWidth="1"/>
    <col min="2048" max="2296" width="9" style="9"/>
    <col min="2297" max="2297" width="28.625" style="9" customWidth="1"/>
    <col min="2298" max="2298" width="12.625" style="9" customWidth="1"/>
    <col min="2299" max="2301" width="17.625" style="9" customWidth="1"/>
    <col min="2302" max="2302" width="11.625" style="9" customWidth="1"/>
    <col min="2303" max="2303" width="23.125" style="9" customWidth="1"/>
    <col min="2304" max="2552" width="9" style="9"/>
    <col min="2553" max="2553" width="28.625" style="9" customWidth="1"/>
    <col min="2554" max="2554" width="12.625" style="9" customWidth="1"/>
    <col min="2555" max="2557" width="17.625" style="9" customWidth="1"/>
    <col min="2558" max="2558" width="11.625" style="9" customWidth="1"/>
    <col min="2559" max="2559" width="23.125" style="9" customWidth="1"/>
    <col min="2560" max="2808" width="9" style="9"/>
    <col min="2809" max="2809" width="28.625" style="9" customWidth="1"/>
    <col min="2810" max="2810" width="12.625" style="9" customWidth="1"/>
    <col min="2811" max="2813" width="17.625" style="9" customWidth="1"/>
    <col min="2814" max="2814" width="11.625" style="9" customWidth="1"/>
    <col min="2815" max="2815" width="23.125" style="9" customWidth="1"/>
    <col min="2816" max="3064" width="9" style="9"/>
    <col min="3065" max="3065" width="28.625" style="9" customWidth="1"/>
    <col min="3066" max="3066" width="12.625" style="9" customWidth="1"/>
    <col min="3067" max="3069" width="17.625" style="9" customWidth="1"/>
    <col min="3070" max="3070" width="11.625" style="9" customWidth="1"/>
    <col min="3071" max="3071" width="23.125" style="9" customWidth="1"/>
    <col min="3072" max="3320" width="9" style="9"/>
    <col min="3321" max="3321" width="28.625" style="9" customWidth="1"/>
    <col min="3322" max="3322" width="12.625" style="9" customWidth="1"/>
    <col min="3323" max="3325" width="17.625" style="9" customWidth="1"/>
    <col min="3326" max="3326" width="11.625" style="9" customWidth="1"/>
    <col min="3327" max="3327" width="23.125" style="9" customWidth="1"/>
    <col min="3328" max="3576" width="9" style="9"/>
    <col min="3577" max="3577" width="28.625" style="9" customWidth="1"/>
    <col min="3578" max="3578" width="12.625" style="9" customWidth="1"/>
    <col min="3579" max="3581" width="17.625" style="9" customWidth="1"/>
    <col min="3582" max="3582" width="11.625" style="9" customWidth="1"/>
    <col min="3583" max="3583" width="23.125" style="9" customWidth="1"/>
    <col min="3584" max="3832" width="9" style="9"/>
    <col min="3833" max="3833" width="28.625" style="9" customWidth="1"/>
    <col min="3834" max="3834" width="12.625" style="9" customWidth="1"/>
    <col min="3835" max="3837" width="17.625" style="9" customWidth="1"/>
    <col min="3838" max="3838" width="11.625" style="9" customWidth="1"/>
    <col min="3839" max="3839" width="23.125" style="9" customWidth="1"/>
    <col min="3840" max="4088" width="9" style="9"/>
    <col min="4089" max="4089" width="28.625" style="9" customWidth="1"/>
    <col min="4090" max="4090" width="12.625" style="9" customWidth="1"/>
    <col min="4091" max="4093" width="17.625" style="9" customWidth="1"/>
    <col min="4094" max="4094" width="11.625" style="9" customWidth="1"/>
    <col min="4095" max="4095" width="23.125" style="9" customWidth="1"/>
    <col min="4096" max="4344" width="9" style="9"/>
    <col min="4345" max="4345" width="28.625" style="9" customWidth="1"/>
    <col min="4346" max="4346" width="12.625" style="9" customWidth="1"/>
    <col min="4347" max="4349" width="17.625" style="9" customWidth="1"/>
    <col min="4350" max="4350" width="11.625" style="9" customWidth="1"/>
    <col min="4351" max="4351" width="23.125" style="9" customWidth="1"/>
    <col min="4352" max="4600" width="9" style="9"/>
    <col min="4601" max="4601" width="28.625" style="9" customWidth="1"/>
    <col min="4602" max="4602" width="12.625" style="9" customWidth="1"/>
    <col min="4603" max="4605" width="17.625" style="9" customWidth="1"/>
    <col min="4606" max="4606" width="11.625" style="9" customWidth="1"/>
    <col min="4607" max="4607" width="23.125" style="9" customWidth="1"/>
    <col min="4608" max="4856" width="9" style="9"/>
    <col min="4857" max="4857" width="28.625" style="9" customWidth="1"/>
    <col min="4858" max="4858" width="12.625" style="9" customWidth="1"/>
    <col min="4859" max="4861" width="17.625" style="9" customWidth="1"/>
    <col min="4862" max="4862" width="11.625" style="9" customWidth="1"/>
    <col min="4863" max="4863" width="23.125" style="9" customWidth="1"/>
    <col min="4864" max="5112" width="9" style="9"/>
    <col min="5113" max="5113" width="28.625" style="9" customWidth="1"/>
    <col min="5114" max="5114" width="12.625" style="9" customWidth="1"/>
    <col min="5115" max="5117" width="17.625" style="9" customWidth="1"/>
    <col min="5118" max="5118" width="11.625" style="9" customWidth="1"/>
    <col min="5119" max="5119" width="23.125" style="9" customWidth="1"/>
    <col min="5120" max="5368" width="9" style="9"/>
    <col min="5369" max="5369" width="28.625" style="9" customWidth="1"/>
    <col min="5370" max="5370" width="12.625" style="9" customWidth="1"/>
    <col min="5371" max="5373" width="17.625" style="9" customWidth="1"/>
    <col min="5374" max="5374" width="11.625" style="9" customWidth="1"/>
    <col min="5375" max="5375" width="23.125" style="9" customWidth="1"/>
    <col min="5376" max="5624" width="9" style="9"/>
    <col min="5625" max="5625" width="28.625" style="9" customWidth="1"/>
    <col min="5626" max="5626" width="12.625" style="9" customWidth="1"/>
    <col min="5627" max="5629" width="17.625" style="9" customWidth="1"/>
    <col min="5630" max="5630" width="11.625" style="9" customWidth="1"/>
    <col min="5631" max="5631" width="23.125" style="9" customWidth="1"/>
    <col min="5632" max="5880" width="9" style="9"/>
    <col min="5881" max="5881" width="28.625" style="9" customWidth="1"/>
    <col min="5882" max="5882" width="12.625" style="9" customWidth="1"/>
    <col min="5883" max="5885" width="17.625" style="9" customWidth="1"/>
    <col min="5886" max="5886" width="11.625" style="9" customWidth="1"/>
    <col min="5887" max="5887" width="23.125" style="9" customWidth="1"/>
    <col min="5888" max="6136" width="9" style="9"/>
    <col min="6137" max="6137" width="28.625" style="9" customWidth="1"/>
    <col min="6138" max="6138" width="12.625" style="9" customWidth="1"/>
    <col min="6139" max="6141" width="17.625" style="9" customWidth="1"/>
    <col min="6142" max="6142" width="11.625" style="9" customWidth="1"/>
    <col min="6143" max="6143" width="23.125" style="9" customWidth="1"/>
    <col min="6144" max="6392" width="9" style="9"/>
    <col min="6393" max="6393" width="28.625" style="9" customWidth="1"/>
    <col min="6394" max="6394" width="12.625" style="9" customWidth="1"/>
    <col min="6395" max="6397" width="17.625" style="9" customWidth="1"/>
    <col min="6398" max="6398" width="11.625" style="9" customWidth="1"/>
    <col min="6399" max="6399" width="23.125" style="9" customWidth="1"/>
    <col min="6400" max="6648" width="9" style="9"/>
    <col min="6649" max="6649" width="28.625" style="9" customWidth="1"/>
    <col min="6650" max="6650" width="12.625" style="9" customWidth="1"/>
    <col min="6651" max="6653" width="17.625" style="9" customWidth="1"/>
    <col min="6654" max="6654" width="11.625" style="9" customWidth="1"/>
    <col min="6655" max="6655" width="23.125" style="9" customWidth="1"/>
    <col min="6656" max="6904" width="9" style="9"/>
    <col min="6905" max="6905" width="28.625" style="9" customWidth="1"/>
    <col min="6906" max="6906" width="12.625" style="9" customWidth="1"/>
    <col min="6907" max="6909" width="17.625" style="9" customWidth="1"/>
    <col min="6910" max="6910" width="11.625" style="9" customWidth="1"/>
    <col min="6911" max="6911" width="23.125" style="9" customWidth="1"/>
    <col min="6912" max="7160" width="9" style="9"/>
    <col min="7161" max="7161" width="28.625" style="9" customWidth="1"/>
    <col min="7162" max="7162" width="12.625" style="9" customWidth="1"/>
    <col min="7163" max="7165" width="17.625" style="9" customWidth="1"/>
    <col min="7166" max="7166" width="11.625" style="9" customWidth="1"/>
    <col min="7167" max="7167" width="23.125" style="9" customWidth="1"/>
    <col min="7168" max="7416" width="9" style="9"/>
    <col min="7417" max="7417" width="28.625" style="9" customWidth="1"/>
    <col min="7418" max="7418" width="12.625" style="9" customWidth="1"/>
    <col min="7419" max="7421" width="17.625" style="9" customWidth="1"/>
    <col min="7422" max="7422" width="11.625" style="9" customWidth="1"/>
    <col min="7423" max="7423" width="23.125" style="9" customWidth="1"/>
    <col min="7424" max="7672" width="9" style="9"/>
    <col min="7673" max="7673" width="28.625" style="9" customWidth="1"/>
    <col min="7674" max="7674" width="12.625" style="9" customWidth="1"/>
    <col min="7675" max="7677" width="17.625" style="9" customWidth="1"/>
    <col min="7678" max="7678" width="11.625" style="9" customWidth="1"/>
    <col min="7679" max="7679" width="23.125" style="9" customWidth="1"/>
    <col min="7680" max="7928" width="9" style="9"/>
    <col min="7929" max="7929" width="28.625" style="9" customWidth="1"/>
    <col min="7930" max="7930" width="12.625" style="9" customWidth="1"/>
    <col min="7931" max="7933" width="17.625" style="9" customWidth="1"/>
    <col min="7934" max="7934" width="11.625" style="9" customWidth="1"/>
    <col min="7935" max="7935" width="23.125" style="9" customWidth="1"/>
    <col min="7936" max="8184" width="9" style="9"/>
    <col min="8185" max="8185" width="28.625" style="9" customWidth="1"/>
    <col min="8186" max="8186" width="12.625" style="9" customWidth="1"/>
    <col min="8187" max="8189" width="17.625" style="9" customWidth="1"/>
    <col min="8190" max="8190" width="11.625" style="9" customWidth="1"/>
    <col min="8191" max="8191" width="23.125" style="9" customWidth="1"/>
    <col min="8192" max="8440" width="9" style="9"/>
    <col min="8441" max="8441" width="28.625" style="9" customWidth="1"/>
    <col min="8442" max="8442" width="12.625" style="9" customWidth="1"/>
    <col min="8443" max="8445" width="17.625" style="9" customWidth="1"/>
    <col min="8446" max="8446" width="11.625" style="9" customWidth="1"/>
    <col min="8447" max="8447" width="23.125" style="9" customWidth="1"/>
    <col min="8448" max="8696" width="9" style="9"/>
    <col min="8697" max="8697" width="28.625" style="9" customWidth="1"/>
    <col min="8698" max="8698" width="12.625" style="9" customWidth="1"/>
    <col min="8699" max="8701" width="17.625" style="9" customWidth="1"/>
    <col min="8702" max="8702" width="11.625" style="9" customWidth="1"/>
    <col min="8703" max="8703" width="23.125" style="9" customWidth="1"/>
    <col min="8704" max="8952" width="9" style="9"/>
    <col min="8953" max="8953" width="28.625" style="9" customWidth="1"/>
    <col min="8954" max="8954" width="12.625" style="9" customWidth="1"/>
    <col min="8955" max="8957" width="17.625" style="9" customWidth="1"/>
    <col min="8958" max="8958" width="11.625" style="9" customWidth="1"/>
    <col min="8959" max="8959" width="23.125" style="9" customWidth="1"/>
    <col min="8960" max="9208" width="9" style="9"/>
    <col min="9209" max="9209" width="28.625" style="9" customWidth="1"/>
    <col min="9210" max="9210" width="12.625" style="9" customWidth="1"/>
    <col min="9211" max="9213" width="17.625" style="9" customWidth="1"/>
    <col min="9214" max="9214" width="11.625" style="9" customWidth="1"/>
    <col min="9215" max="9215" width="23.125" style="9" customWidth="1"/>
    <col min="9216" max="9464" width="9" style="9"/>
    <col min="9465" max="9465" width="28.625" style="9" customWidth="1"/>
    <col min="9466" max="9466" width="12.625" style="9" customWidth="1"/>
    <col min="9467" max="9469" width="17.625" style="9" customWidth="1"/>
    <col min="9470" max="9470" width="11.625" style="9" customWidth="1"/>
    <col min="9471" max="9471" width="23.125" style="9" customWidth="1"/>
    <col min="9472" max="9720" width="9" style="9"/>
    <col min="9721" max="9721" width="28.625" style="9" customWidth="1"/>
    <col min="9722" max="9722" width="12.625" style="9" customWidth="1"/>
    <col min="9723" max="9725" width="17.625" style="9" customWidth="1"/>
    <col min="9726" max="9726" width="11.625" style="9" customWidth="1"/>
    <col min="9727" max="9727" width="23.125" style="9" customWidth="1"/>
    <col min="9728" max="9976" width="9" style="9"/>
    <col min="9977" max="9977" width="28.625" style="9" customWidth="1"/>
    <col min="9978" max="9978" width="12.625" style="9" customWidth="1"/>
    <col min="9979" max="9981" width="17.625" style="9" customWidth="1"/>
    <col min="9982" max="9982" width="11.625" style="9" customWidth="1"/>
    <col min="9983" max="9983" width="23.125" style="9" customWidth="1"/>
    <col min="9984" max="10232" width="9" style="9"/>
    <col min="10233" max="10233" width="28.625" style="9" customWidth="1"/>
    <col min="10234" max="10234" width="12.625" style="9" customWidth="1"/>
    <col min="10235" max="10237" width="17.625" style="9" customWidth="1"/>
    <col min="10238" max="10238" width="11.625" style="9" customWidth="1"/>
    <col min="10239" max="10239" width="23.125" style="9" customWidth="1"/>
    <col min="10240" max="10488" width="9" style="9"/>
    <col min="10489" max="10489" width="28.625" style="9" customWidth="1"/>
    <col min="10490" max="10490" width="12.625" style="9" customWidth="1"/>
    <col min="10491" max="10493" width="17.625" style="9" customWidth="1"/>
    <col min="10494" max="10494" width="11.625" style="9" customWidth="1"/>
    <col min="10495" max="10495" width="23.125" style="9" customWidth="1"/>
    <col min="10496" max="10744" width="9" style="9"/>
    <col min="10745" max="10745" width="28.625" style="9" customWidth="1"/>
    <col min="10746" max="10746" width="12.625" style="9" customWidth="1"/>
    <col min="10747" max="10749" width="17.625" style="9" customWidth="1"/>
    <col min="10750" max="10750" width="11.625" style="9" customWidth="1"/>
    <col min="10751" max="10751" width="23.125" style="9" customWidth="1"/>
    <col min="10752" max="11000" width="9" style="9"/>
    <col min="11001" max="11001" width="28.625" style="9" customWidth="1"/>
    <col min="11002" max="11002" width="12.625" style="9" customWidth="1"/>
    <col min="11003" max="11005" width="17.625" style="9" customWidth="1"/>
    <col min="11006" max="11006" width="11.625" style="9" customWidth="1"/>
    <col min="11007" max="11007" width="23.125" style="9" customWidth="1"/>
    <col min="11008" max="11256" width="9" style="9"/>
    <col min="11257" max="11257" width="28.625" style="9" customWidth="1"/>
    <col min="11258" max="11258" width="12.625" style="9" customWidth="1"/>
    <col min="11259" max="11261" width="17.625" style="9" customWidth="1"/>
    <col min="11262" max="11262" width="11.625" style="9" customWidth="1"/>
    <col min="11263" max="11263" width="23.125" style="9" customWidth="1"/>
    <col min="11264" max="11512" width="9" style="9"/>
    <col min="11513" max="11513" width="28.625" style="9" customWidth="1"/>
    <col min="11514" max="11514" width="12.625" style="9" customWidth="1"/>
    <col min="11515" max="11517" width="17.625" style="9" customWidth="1"/>
    <col min="11518" max="11518" width="11.625" style="9" customWidth="1"/>
    <col min="11519" max="11519" width="23.125" style="9" customWidth="1"/>
    <col min="11520" max="11768" width="9" style="9"/>
    <col min="11769" max="11769" width="28.625" style="9" customWidth="1"/>
    <col min="11770" max="11770" width="12.625" style="9" customWidth="1"/>
    <col min="11771" max="11773" width="17.625" style="9" customWidth="1"/>
    <col min="11774" max="11774" width="11.625" style="9" customWidth="1"/>
    <col min="11775" max="11775" width="23.125" style="9" customWidth="1"/>
    <col min="11776" max="12024" width="9" style="9"/>
    <col min="12025" max="12025" width="28.625" style="9" customWidth="1"/>
    <col min="12026" max="12026" width="12.625" style="9" customWidth="1"/>
    <col min="12027" max="12029" width="17.625" style="9" customWidth="1"/>
    <col min="12030" max="12030" width="11.625" style="9" customWidth="1"/>
    <col min="12031" max="12031" width="23.125" style="9" customWidth="1"/>
    <col min="12032" max="12280" width="9" style="9"/>
    <col min="12281" max="12281" width="28.625" style="9" customWidth="1"/>
    <col min="12282" max="12282" width="12.625" style="9" customWidth="1"/>
    <col min="12283" max="12285" width="17.625" style="9" customWidth="1"/>
    <col min="12286" max="12286" width="11.625" style="9" customWidth="1"/>
    <col min="12287" max="12287" width="23.125" style="9" customWidth="1"/>
    <col min="12288" max="12536" width="9" style="9"/>
    <col min="12537" max="12537" width="28.625" style="9" customWidth="1"/>
    <col min="12538" max="12538" width="12.625" style="9" customWidth="1"/>
    <col min="12539" max="12541" width="17.625" style="9" customWidth="1"/>
    <col min="12542" max="12542" width="11.625" style="9" customWidth="1"/>
    <col min="12543" max="12543" width="23.125" style="9" customWidth="1"/>
    <col min="12544" max="12792" width="9" style="9"/>
    <col min="12793" max="12793" width="28.625" style="9" customWidth="1"/>
    <col min="12794" max="12794" width="12.625" style="9" customWidth="1"/>
    <col min="12795" max="12797" width="17.625" style="9" customWidth="1"/>
    <col min="12798" max="12798" width="11.625" style="9" customWidth="1"/>
    <col min="12799" max="12799" width="23.125" style="9" customWidth="1"/>
    <col min="12800" max="13048" width="9" style="9"/>
    <col min="13049" max="13049" width="28.625" style="9" customWidth="1"/>
    <col min="13050" max="13050" width="12.625" style="9" customWidth="1"/>
    <col min="13051" max="13053" width="17.625" style="9" customWidth="1"/>
    <col min="13054" max="13054" width="11.625" style="9" customWidth="1"/>
    <col min="13055" max="13055" width="23.125" style="9" customWidth="1"/>
    <col min="13056" max="13304" width="9" style="9"/>
    <col min="13305" max="13305" width="28.625" style="9" customWidth="1"/>
    <col min="13306" max="13306" width="12.625" style="9" customWidth="1"/>
    <col min="13307" max="13309" width="17.625" style="9" customWidth="1"/>
    <col min="13310" max="13310" width="11.625" style="9" customWidth="1"/>
    <col min="13311" max="13311" width="23.125" style="9" customWidth="1"/>
    <col min="13312" max="13560" width="9" style="9"/>
    <col min="13561" max="13561" width="28.625" style="9" customWidth="1"/>
    <col min="13562" max="13562" width="12.625" style="9" customWidth="1"/>
    <col min="13563" max="13565" width="17.625" style="9" customWidth="1"/>
    <col min="13566" max="13566" width="11.625" style="9" customWidth="1"/>
    <col min="13567" max="13567" width="23.125" style="9" customWidth="1"/>
    <col min="13568" max="13816" width="9" style="9"/>
    <col min="13817" max="13817" width="28.625" style="9" customWidth="1"/>
    <col min="13818" max="13818" width="12.625" style="9" customWidth="1"/>
    <col min="13819" max="13821" width="17.625" style="9" customWidth="1"/>
    <col min="13822" max="13822" width="11.625" style="9" customWidth="1"/>
    <col min="13823" max="13823" width="23.125" style="9" customWidth="1"/>
    <col min="13824" max="14072" width="9" style="9"/>
    <col min="14073" max="14073" width="28.625" style="9" customWidth="1"/>
    <col min="14074" max="14074" width="12.625" style="9" customWidth="1"/>
    <col min="14075" max="14077" width="17.625" style="9" customWidth="1"/>
    <col min="14078" max="14078" width="11.625" style="9" customWidth="1"/>
    <col min="14079" max="14079" width="23.125" style="9" customWidth="1"/>
    <col min="14080" max="14328" width="9" style="9"/>
    <col min="14329" max="14329" width="28.625" style="9" customWidth="1"/>
    <col min="14330" max="14330" width="12.625" style="9" customWidth="1"/>
    <col min="14331" max="14333" width="17.625" style="9" customWidth="1"/>
    <col min="14334" max="14334" width="11.625" style="9" customWidth="1"/>
    <col min="14335" max="14335" width="23.125" style="9" customWidth="1"/>
    <col min="14336" max="14584" width="9" style="9"/>
    <col min="14585" max="14585" width="28.625" style="9" customWidth="1"/>
    <col min="14586" max="14586" width="12.625" style="9" customWidth="1"/>
    <col min="14587" max="14589" width="17.625" style="9" customWidth="1"/>
    <col min="14590" max="14590" width="11.625" style="9" customWidth="1"/>
    <col min="14591" max="14591" width="23.125" style="9" customWidth="1"/>
    <col min="14592" max="14840" width="9" style="9"/>
    <col min="14841" max="14841" width="28.625" style="9" customWidth="1"/>
    <col min="14842" max="14842" width="12.625" style="9" customWidth="1"/>
    <col min="14843" max="14845" width="17.625" style="9" customWidth="1"/>
    <col min="14846" max="14846" width="11.625" style="9" customWidth="1"/>
    <col min="14847" max="14847" width="23.125" style="9" customWidth="1"/>
    <col min="14848" max="15096" width="9" style="9"/>
    <col min="15097" max="15097" width="28.625" style="9" customWidth="1"/>
    <col min="15098" max="15098" width="12.625" style="9" customWidth="1"/>
    <col min="15099" max="15101" width="17.625" style="9" customWidth="1"/>
    <col min="15102" max="15102" width="11.625" style="9" customWidth="1"/>
    <col min="15103" max="15103" width="23.125" style="9" customWidth="1"/>
    <col min="15104" max="15352" width="9" style="9"/>
    <col min="15353" max="15353" width="28.625" style="9" customWidth="1"/>
    <col min="15354" max="15354" width="12.625" style="9" customWidth="1"/>
    <col min="15355" max="15357" width="17.625" style="9" customWidth="1"/>
    <col min="15358" max="15358" width="11.625" style="9" customWidth="1"/>
    <col min="15359" max="15359" width="23.125" style="9" customWidth="1"/>
    <col min="15360" max="15608" width="9" style="9"/>
    <col min="15609" max="15609" width="28.625" style="9" customWidth="1"/>
    <col min="15610" max="15610" width="12.625" style="9" customWidth="1"/>
    <col min="15611" max="15613" width="17.625" style="9" customWidth="1"/>
    <col min="15614" max="15614" width="11.625" style="9" customWidth="1"/>
    <col min="15615" max="15615" width="23.125" style="9" customWidth="1"/>
    <col min="15616" max="15864" width="9" style="9"/>
    <col min="15865" max="15865" width="28.625" style="9" customWidth="1"/>
    <col min="15866" max="15866" width="12.625" style="9" customWidth="1"/>
    <col min="15867" max="15869" width="17.625" style="9" customWidth="1"/>
    <col min="15870" max="15870" width="11.625" style="9" customWidth="1"/>
    <col min="15871" max="15871" width="23.125" style="9" customWidth="1"/>
    <col min="15872" max="16120" width="9" style="9"/>
    <col min="16121" max="16121" width="28.625" style="9" customWidth="1"/>
    <col min="16122" max="16122" width="12.625" style="9" customWidth="1"/>
    <col min="16123" max="16125" width="17.625" style="9" customWidth="1"/>
    <col min="16126" max="16126" width="11.625" style="9" customWidth="1"/>
    <col min="16127" max="16127" width="23.125" style="9" customWidth="1"/>
    <col min="16128" max="16384" width="9" style="9"/>
  </cols>
  <sheetData>
    <row r="1" s="1" customFormat="1" ht="16.5" customHeight="1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64"/>
      <c r="K1" s="79"/>
    </row>
    <row r="2" s="2" customFormat="1" ht="15" customHeight="1" spans="1:1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80" t="s">
        <v>2</v>
      </c>
      <c r="K2" s="81" t="s">
        <v>3</v>
      </c>
    </row>
    <row r="3" s="3" customFormat="1" ht="12" customHeight="1" spans="1:11">
      <c r="A3" s="14" t="s">
        <v>4</v>
      </c>
      <c r="B3" s="15" t="s">
        <v>5</v>
      </c>
      <c r="C3" s="16" t="s">
        <v>6</v>
      </c>
      <c r="D3" s="17" t="s">
        <v>7</v>
      </c>
      <c r="E3" s="17" t="s">
        <v>8</v>
      </c>
      <c r="F3" s="16" t="s">
        <v>9</v>
      </c>
      <c r="G3" s="18"/>
      <c r="H3" s="18"/>
      <c r="I3" s="18"/>
      <c r="J3" s="82" t="s">
        <v>10</v>
      </c>
      <c r="K3" s="83" t="s">
        <v>11</v>
      </c>
    </row>
    <row r="4" s="3" customFormat="1" ht="12" customHeight="1" spans="1:11">
      <c r="A4" s="19"/>
      <c r="B4" s="20"/>
      <c r="C4" s="20"/>
      <c r="D4" s="20"/>
      <c r="E4" s="20"/>
      <c r="F4" s="20"/>
      <c r="G4" s="18"/>
      <c r="H4" s="18"/>
      <c r="I4" s="18"/>
      <c r="J4" s="82"/>
      <c r="K4" s="84"/>
    </row>
    <row r="5" s="3" customFormat="1" ht="23.45" customHeight="1" spans="1:11">
      <c r="A5" s="21" t="s">
        <v>12</v>
      </c>
      <c r="B5" s="22" t="s">
        <v>13</v>
      </c>
      <c r="C5" s="23">
        <v>45110</v>
      </c>
      <c r="D5" s="23">
        <f>$C5+5</f>
        <v>45115</v>
      </c>
      <c r="E5" s="23">
        <f>$C5+6</f>
        <v>45116</v>
      </c>
      <c r="F5" s="23">
        <f>$C5+7</f>
        <v>45117</v>
      </c>
      <c r="G5" s="24"/>
      <c r="H5" s="24"/>
      <c r="I5" s="24"/>
      <c r="J5" s="85" t="s">
        <v>14</v>
      </c>
      <c r="K5" s="86" t="s">
        <v>15</v>
      </c>
    </row>
    <row r="6" s="3" customFormat="1" ht="23.45" customHeight="1" spans="1:11">
      <c r="A6" s="21" t="s">
        <v>16</v>
      </c>
      <c r="B6" s="22" t="s">
        <v>17</v>
      </c>
      <c r="C6" s="23">
        <f t="shared" ref="C6:F8" si="0">C5+7</f>
        <v>45117</v>
      </c>
      <c r="D6" s="23">
        <f t="shared" si="0"/>
        <v>45122</v>
      </c>
      <c r="E6" s="23">
        <f t="shared" si="0"/>
        <v>45123</v>
      </c>
      <c r="F6" s="23">
        <f t="shared" si="0"/>
        <v>45124</v>
      </c>
      <c r="G6" s="24"/>
      <c r="H6" s="24"/>
      <c r="I6" s="24"/>
      <c r="J6" s="85" t="s">
        <v>18</v>
      </c>
      <c r="K6" s="86" t="s">
        <v>19</v>
      </c>
    </row>
    <row r="7" s="3" customFormat="1" ht="23.45" customHeight="1" spans="1:11">
      <c r="A7" s="21" t="s">
        <v>12</v>
      </c>
      <c r="B7" s="25" t="s">
        <v>17</v>
      </c>
      <c r="C7" s="26">
        <f t="shared" si="0"/>
        <v>45124</v>
      </c>
      <c r="D7" s="23">
        <f t="shared" si="0"/>
        <v>45129</v>
      </c>
      <c r="E7" s="23">
        <f t="shared" si="0"/>
        <v>45130</v>
      </c>
      <c r="F7" s="23">
        <f t="shared" si="0"/>
        <v>45131</v>
      </c>
      <c r="G7" s="24"/>
      <c r="H7" s="24"/>
      <c r="I7" s="24"/>
      <c r="J7" s="85" t="s">
        <v>20</v>
      </c>
      <c r="K7" s="86" t="s">
        <v>21</v>
      </c>
    </row>
    <row r="8" s="3" customFormat="1" ht="23.45" customHeight="1" spans="1:11">
      <c r="A8" s="27" t="s">
        <v>16</v>
      </c>
      <c r="B8" s="28" t="s">
        <v>22</v>
      </c>
      <c r="C8" s="23">
        <f t="shared" si="0"/>
        <v>45131</v>
      </c>
      <c r="D8" s="23">
        <f t="shared" si="0"/>
        <v>45136</v>
      </c>
      <c r="E8" s="23">
        <f t="shared" si="0"/>
        <v>45137</v>
      </c>
      <c r="F8" s="23">
        <f t="shared" si="0"/>
        <v>45138</v>
      </c>
      <c r="G8" s="23"/>
      <c r="H8" s="23"/>
      <c r="I8" s="87"/>
      <c r="J8" s="88"/>
      <c r="K8" s="86"/>
    </row>
    <row r="9" s="2" customFormat="1" ht="30.95" customHeight="1" spans="1:11">
      <c r="A9" s="29" t="s">
        <v>12</v>
      </c>
      <c r="B9" s="30" t="s">
        <v>22</v>
      </c>
      <c r="C9" s="31">
        <v>45138</v>
      </c>
      <c r="D9" s="32">
        <v>45143</v>
      </c>
      <c r="E9" s="32">
        <v>45144</v>
      </c>
      <c r="F9" s="32">
        <v>45145</v>
      </c>
      <c r="G9" s="32"/>
      <c r="H9" s="32"/>
      <c r="I9" s="89"/>
      <c r="J9" s="90"/>
      <c r="K9" s="91"/>
    </row>
    <row r="10" s="2" customFormat="1" ht="15" customHeight="1" spans="1:11">
      <c r="A10" s="33" t="s">
        <v>23</v>
      </c>
      <c r="B10" s="34"/>
      <c r="C10" s="35"/>
      <c r="D10" s="35"/>
      <c r="E10" s="34"/>
      <c r="F10" s="35"/>
      <c r="G10" s="35"/>
      <c r="H10" s="35"/>
      <c r="I10" s="35"/>
      <c r="J10" s="92" t="s">
        <v>2</v>
      </c>
      <c r="K10" s="81" t="s">
        <v>24</v>
      </c>
    </row>
    <row r="11" s="4" customFormat="1" ht="12" customHeight="1" spans="1:11">
      <c r="A11" s="14" t="s">
        <v>4</v>
      </c>
      <c r="B11" s="15" t="s">
        <v>5</v>
      </c>
      <c r="C11" s="16" t="s">
        <v>6</v>
      </c>
      <c r="D11" s="17" t="s">
        <v>25</v>
      </c>
      <c r="E11" s="17" t="s">
        <v>26</v>
      </c>
      <c r="F11" s="16" t="s">
        <v>27</v>
      </c>
      <c r="G11" s="16" t="s">
        <v>28</v>
      </c>
      <c r="H11" s="16" t="s">
        <v>29</v>
      </c>
      <c r="I11" s="93"/>
      <c r="J11" s="94" t="s">
        <v>10</v>
      </c>
      <c r="K11" s="86" t="s">
        <v>30</v>
      </c>
    </row>
    <row r="12" s="4" customFormat="1" ht="12" customHeight="1" spans="1:11">
      <c r="A12" s="19"/>
      <c r="B12" s="20"/>
      <c r="C12" s="20"/>
      <c r="D12" s="20"/>
      <c r="E12" s="20"/>
      <c r="F12" s="20"/>
      <c r="G12" s="20"/>
      <c r="H12" s="20"/>
      <c r="I12" s="93"/>
      <c r="J12" s="94"/>
      <c r="K12" s="84"/>
    </row>
    <row r="13" s="4" customFormat="1" ht="23.45" customHeight="1" spans="1:11">
      <c r="A13" s="27" t="s">
        <v>31</v>
      </c>
      <c r="B13" s="28" t="s">
        <v>32</v>
      </c>
      <c r="C13" s="36">
        <v>45110</v>
      </c>
      <c r="D13" s="36">
        <f>C13+3</f>
        <v>45113</v>
      </c>
      <c r="E13" s="36">
        <f>C13+5</f>
        <v>45115</v>
      </c>
      <c r="F13" s="36">
        <f>C13+6</f>
        <v>45116</v>
      </c>
      <c r="G13" s="36">
        <f>C13+7</f>
        <v>45117</v>
      </c>
      <c r="H13" s="36">
        <f>C13+8</f>
        <v>45118</v>
      </c>
      <c r="I13" s="87"/>
      <c r="J13" s="88" t="s">
        <v>14</v>
      </c>
      <c r="K13" s="86" t="s">
        <v>33</v>
      </c>
    </row>
    <row r="14" s="5" customFormat="1" ht="23.45" customHeight="1" spans="1:11">
      <c r="A14" s="27" t="s">
        <v>34</v>
      </c>
      <c r="B14" s="28" t="s">
        <v>32</v>
      </c>
      <c r="C14" s="23">
        <f t="shared" ref="C14:H14" si="1">C13+7</f>
        <v>45117</v>
      </c>
      <c r="D14" s="23">
        <f t="shared" si="1"/>
        <v>45120</v>
      </c>
      <c r="E14" s="23">
        <f t="shared" si="1"/>
        <v>45122</v>
      </c>
      <c r="F14" s="23">
        <f t="shared" si="1"/>
        <v>45123</v>
      </c>
      <c r="G14" s="23">
        <f t="shared" si="1"/>
        <v>45124</v>
      </c>
      <c r="H14" s="23">
        <f t="shared" si="1"/>
        <v>45125</v>
      </c>
      <c r="I14" s="87"/>
      <c r="J14" s="88" t="s">
        <v>18</v>
      </c>
      <c r="K14" s="86" t="s">
        <v>35</v>
      </c>
    </row>
    <row r="15" s="5" customFormat="1" ht="23.45" customHeight="1" spans="1:11">
      <c r="A15" s="27" t="s">
        <v>36</v>
      </c>
      <c r="B15" s="28" t="s">
        <v>37</v>
      </c>
      <c r="C15" s="23">
        <f t="shared" ref="C15:H15" si="2">C14+7</f>
        <v>45124</v>
      </c>
      <c r="D15" s="23">
        <f t="shared" si="2"/>
        <v>45127</v>
      </c>
      <c r="E15" s="23">
        <f t="shared" si="2"/>
        <v>45129</v>
      </c>
      <c r="F15" s="23">
        <f t="shared" si="2"/>
        <v>45130</v>
      </c>
      <c r="G15" s="23">
        <f t="shared" si="2"/>
        <v>45131</v>
      </c>
      <c r="H15" s="23">
        <f t="shared" si="2"/>
        <v>45132</v>
      </c>
      <c r="I15" s="87"/>
      <c r="J15" s="88" t="s">
        <v>20</v>
      </c>
      <c r="K15" s="86" t="s">
        <v>38</v>
      </c>
    </row>
    <row r="16" s="4" customFormat="1" ht="23.45" customHeight="1" spans="1:11">
      <c r="A16" s="27" t="s">
        <v>39</v>
      </c>
      <c r="B16" s="28" t="s">
        <v>40</v>
      </c>
      <c r="C16" s="23">
        <v>45131</v>
      </c>
      <c r="D16" s="23">
        <v>45134</v>
      </c>
      <c r="E16" s="23">
        <v>45136</v>
      </c>
      <c r="F16" s="23">
        <v>45137</v>
      </c>
      <c r="G16" s="23">
        <v>45138</v>
      </c>
      <c r="H16" s="23">
        <v>45139</v>
      </c>
      <c r="I16" s="87"/>
      <c r="J16" s="88"/>
      <c r="K16" s="86"/>
    </row>
    <row r="17" customFormat="1" ht="27" customHeight="1" spans="1:11">
      <c r="A17" s="37" t="s">
        <v>41</v>
      </c>
      <c r="B17" s="38" t="s">
        <v>32</v>
      </c>
      <c r="C17" s="31">
        <v>45138</v>
      </c>
      <c r="D17" s="32">
        <v>45141</v>
      </c>
      <c r="E17" s="32">
        <v>45143</v>
      </c>
      <c r="F17" s="32">
        <v>45144</v>
      </c>
      <c r="G17" s="32">
        <v>45145</v>
      </c>
      <c r="H17" s="32">
        <v>45146</v>
      </c>
      <c r="I17" s="89"/>
      <c r="J17" s="90"/>
      <c r="K17" s="91"/>
    </row>
    <row r="18" ht="15" customHeight="1" spans="1:11">
      <c r="A18" s="12" t="s">
        <v>42</v>
      </c>
      <c r="B18" s="13"/>
      <c r="C18" s="13"/>
      <c r="D18" s="13"/>
      <c r="E18" s="13"/>
      <c r="F18" s="13"/>
      <c r="G18" s="13"/>
      <c r="H18" s="13"/>
      <c r="I18" s="13"/>
      <c r="J18" s="80" t="s">
        <v>2</v>
      </c>
      <c r="K18" s="95" t="s">
        <v>24</v>
      </c>
    </row>
    <row r="19" ht="18.95" customHeight="1" spans="1:11">
      <c r="A19" s="19" t="s">
        <v>4</v>
      </c>
      <c r="B19" s="20" t="s">
        <v>5</v>
      </c>
      <c r="C19" s="39" t="s">
        <v>43</v>
      </c>
      <c r="D19" s="39" t="s">
        <v>44</v>
      </c>
      <c r="E19" s="39" t="s">
        <v>29</v>
      </c>
      <c r="F19" s="39" t="s">
        <v>45</v>
      </c>
      <c r="G19" s="39" t="s">
        <v>46</v>
      </c>
      <c r="H19" s="40" t="s">
        <v>47</v>
      </c>
      <c r="I19" s="40" t="s">
        <v>48</v>
      </c>
      <c r="J19" s="94" t="s">
        <v>10</v>
      </c>
      <c r="K19" s="86" t="s">
        <v>49</v>
      </c>
    </row>
    <row r="20" ht="18.95" customHeight="1" spans="1:11">
      <c r="A20" s="14"/>
      <c r="B20" s="15"/>
      <c r="C20" s="15"/>
      <c r="D20" s="15"/>
      <c r="E20" s="15"/>
      <c r="F20" s="15"/>
      <c r="G20" s="15"/>
      <c r="H20" s="41"/>
      <c r="I20" s="41"/>
      <c r="J20" s="94"/>
      <c r="K20" s="96"/>
    </row>
    <row r="21" ht="23.45" customHeight="1" spans="1:11">
      <c r="A21" s="42" t="s">
        <v>50</v>
      </c>
      <c r="B21" s="43" t="s">
        <v>51</v>
      </c>
      <c r="C21" s="23">
        <v>45111</v>
      </c>
      <c r="D21" s="23">
        <f>C21+7</f>
        <v>45118</v>
      </c>
      <c r="E21" s="23">
        <f>C21+8</f>
        <v>45119</v>
      </c>
      <c r="F21" s="23">
        <f>C21+9</f>
        <v>45120</v>
      </c>
      <c r="G21" s="23">
        <v>45121</v>
      </c>
      <c r="H21" s="23">
        <v>45122</v>
      </c>
      <c r="I21" s="23">
        <v>45125</v>
      </c>
      <c r="J21" s="88" t="s">
        <v>14</v>
      </c>
      <c r="K21" s="86" t="s">
        <v>52</v>
      </c>
    </row>
    <row r="22" ht="23.45" customHeight="1" spans="1:11">
      <c r="A22" s="42" t="s">
        <v>41</v>
      </c>
      <c r="B22" s="43" t="s">
        <v>53</v>
      </c>
      <c r="C22" s="23">
        <f>C21+7</f>
        <v>45118</v>
      </c>
      <c r="D22" s="23">
        <f>D21+7</f>
        <v>45125</v>
      </c>
      <c r="E22" s="23">
        <f>C22+8</f>
        <v>45126</v>
      </c>
      <c r="F22" s="23">
        <f>C22+9</f>
        <v>45127</v>
      </c>
      <c r="G22" s="23">
        <v>45128</v>
      </c>
      <c r="H22" s="23">
        <v>45129</v>
      </c>
      <c r="I22" s="23">
        <v>45132</v>
      </c>
      <c r="J22" s="88" t="s">
        <v>18</v>
      </c>
      <c r="K22" s="86" t="s">
        <v>35</v>
      </c>
    </row>
    <row r="23" ht="23.45" customHeight="1" spans="1:11">
      <c r="A23" s="42" t="s">
        <v>31</v>
      </c>
      <c r="B23" s="44" t="s">
        <v>13</v>
      </c>
      <c r="C23" s="45">
        <f>C22+7</f>
        <v>45125</v>
      </c>
      <c r="D23" s="23">
        <f>D22+7</f>
        <v>45132</v>
      </c>
      <c r="E23" s="23">
        <f>C23+8</f>
        <v>45133</v>
      </c>
      <c r="F23" s="23">
        <f>C23+9</f>
        <v>45134</v>
      </c>
      <c r="G23" s="23">
        <v>45135</v>
      </c>
      <c r="H23" s="23">
        <v>45136</v>
      </c>
      <c r="I23" s="36">
        <v>45139</v>
      </c>
      <c r="J23" s="88" t="s">
        <v>20</v>
      </c>
      <c r="K23" s="86" t="s">
        <v>54</v>
      </c>
    </row>
    <row r="24" ht="23.45" customHeight="1" spans="1:11">
      <c r="A24" s="46" t="s">
        <v>34</v>
      </c>
      <c r="B24" s="38" t="s">
        <v>13</v>
      </c>
      <c r="C24" s="47">
        <v>45132</v>
      </c>
      <c r="D24" s="48">
        <v>45139</v>
      </c>
      <c r="E24" s="48">
        <v>45140</v>
      </c>
      <c r="F24" s="48">
        <v>45141</v>
      </c>
      <c r="G24" s="48">
        <v>45142</v>
      </c>
      <c r="H24" s="48">
        <v>45143</v>
      </c>
      <c r="I24" s="97">
        <v>45146</v>
      </c>
      <c r="J24" s="98"/>
      <c r="K24" s="99"/>
    </row>
    <row r="25" s="2" customFormat="1" ht="15" customHeight="1" spans="1:11">
      <c r="A25" s="33" t="s">
        <v>55</v>
      </c>
      <c r="B25" s="35"/>
      <c r="C25" s="35"/>
      <c r="D25" s="35"/>
      <c r="E25" s="35"/>
      <c r="F25" s="35"/>
      <c r="G25" s="35"/>
      <c r="H25" s="35"/>
      <c r="I25" s="35"/>
      <c r="J25" s="92" t="s">
        <v>2</v>
      </c>
      <c r="K25" s="81" t="s">
        <v>56</v>
      </c>
    </row>
    <row r="26" s="3" customFormat="1" ht="12" customHeight="1" spans="1:11">
      <c r="A26" s="49" t="s">
        <v>4</v>
      </c>
      <c r="B26" s="50" t="s">
        <v>5</v>
      </c>
      <c r="C26" s="51" t="s">
        <v>43</v>
      </c>
      <c r="D26" s="51" t="s">
        <v>8</v>
      </c>
      <c r="E26" s="51" t="s">
        <v>57</v>
      </c>
      <c r="F26" s="51" t="s">
        <v>58</v>
      </c>
      <c r="G26" s="51"/>
      <c r="H26" s="52"/>
      <c r="I26" s="100"/>
      <c r="J26" s="101" t="s">
        <v>10</v>
      </c>
      <c r="K26" s="102" t="s">
        <v>59</v>
      </c>
    </row>
    <row r="27" s="3" customFormat="1" ht="12" customHeight="1" spans="1:11">
      <c r="A27" s="53"/>
      <c r="B27" s="41"/>
      <c r="C27" s="54"/>
      <c r="D27" s="54"/>
      <c r="E27" s="54"/>
      <c r="F27" s="54"/>
      <c r="G27" s="54"/>
      <c r="H27" s="55"/>
      <c r="I27" s="103"/>
      <c r="J27" s="101"/>
      <c r="K27" s="104"/>
    </row>
    <row r="28" s="3" customFormat="1" ht="23.45" customHeight="1" spans="1:11">
      <c r="A28" s="56" t="s">
        <v>60</v>
      </c>
      <c r="B28" s="25" t="s">
        <v>61</v>
      </c>
      <c r="C28" s="57">
        <v>45111</v>
      </c>
      <c r="D28" s="23">
        <f>$C28+6</f>
        <v>45117</v>
      </c>
      <c r="E28" s="23">
        <f>$C28+7</f>
        <v>45118</v>
      </c>
      <c r="F28" s="23">
        <f>$C28+9</f>
        <v>45120</v>
      </c>
      <c r="G28" s="58"/>
      <c r="H28" s="58"/>
      <c r="I28" s="105"/>
      <c r="J28" s="106" t="s">
        <v>14</v>
      </c>
      <c r="K28" s="86" t="s">
        <v>62</v>
      </c>
    </row>
    <row r="29" s="3" customFormat="1" ht="23.45" customHeight="1" spans="1:11">
      <c r="A29" s="56" t="s">
        <v>63</v>
      </c>
      <c r="B29" s="25" t="s">
        <v>64</v>
      </c>
      <c r="C29" s="57">
        <f t="shared" ref="C29:F31" si="3">C28+7</f>
        <v>45118</v>
      </c>
      <c r="D29" s="23">
        <f t="shared" si="3"/>
        <v>45124</v>
      </c>
      <c r="E29" s="23">
        <f t="shared" si="3"/>
        <v>45125</v>
      </c>
      <c r="F29" s="23">
        <f t="shared" si="3"/>
        <v>45127</v>
      </c>
      <c r="G29" s="58"/>
      <c r="H29" s="58"/>
      <c r="I29" s="105"/>
      <c r="J29" s="106" t="s">
        <v>18</v>
      </c>
      <c r="K29" s="86" t="s">
        <v>35</v>
      </c>
    </row>
    <row r="30" s="3" customFormat="1" ht="23.45" customHeight="1" spans="1:11">
      <c r="A30" s="56" t="s">
        <v>65</v>
      </c>
      <c r="B30" s="22" t="s">
        <v>66</v>
      </c>
      <c r="C30" s="23">
        <f t="shared" si="3"/>
        <v>45125</v>
      </c>
      <c r="D30" s="23">
        <f t="shared" si="3"/>
        <v>45131</v>
      </c>
      <c r="E30" s="23">
        <f t="shared" si="3"/>
        <v>45132</v>
      </c>
      <c r="F30" s="23">
        <f t="shared" si="3"/>
        <v>45134</v>
      </c>
      <c r="G30" s="58"/>
      <c r="H30" s="58"/>
      <c r="I30" s="105"/>
      <c r="J30" s="106" t="s">
        <v>20</v>
      </c>
      <c r="K30" s="86" t="s">
        <v>54</v>
      </c>
    </row>
    <row r="31" s="6" customFormat="1" ht="23.45" customHeight="1" spans="1:11">
      <c r="A31" s="59" t="s">
        <v>60</v>
      </c>
      <c r="B31" s="38" t="s">
        <v>66</v>
      </c>
      <c r="C31" s="60">
        <f t="shared" si="3"/>
        <v>45132</v>
      </c>
      <c r="D31" s="48">
        <f t="shared" si="3"/>
        <v>45138</v>
      </c>
      <c r="E31" s="48">
        <f t="shared" si="3"/>
        <v>45139</v>
      </c>
      <c r="F31" s="48">
        <f t="shared" si="3"/>
        <v>45141</v>
      </c>
      <c r="G31" s="61"/>
      <c r="H31" s="61"/>
      <c r="I31" s="107"/>
      <c r="J31" s="108"/>
      <c r="K31" s="109"/>
    </row>
    <row r="32" spans="1:1">
      <c r="A32" s="62" t="s">
        <v>67</v>
      </c>
    </row>
    <row r="34" customFormat="1" spans="1:11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customFormat="1" spans="1:11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customFormat="1" spans="1:1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customFormat="1" spans="1:11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customFormat="1" spans="1:11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customFormat="1" ht="14.25" spans="1:11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="1" customFormat="1" ht="16.5" customHeight="1" spans="1:11">
      <c r="A40" s="63" t="s">
        <v>68</v>
      </c>
      <c r="B40" s="64"/>
      <c r="C40" s="64"/>
      <c r="D40" s="11"/>
      <c r="E40" s="11"/>
      <c r="F40" s="65"/>
      <c r="G40" s="11"/>
      <c r="H40" s="64"/>
      <c r="I40" s="65"/>
      <c r="J40" s="65"/>
      <c r="K40" s="79"/>
    </row>
    <row r="41" s="7" customFormat="1" ht="15" customHeight="1" spans="1:11">
      <c r="A41" s="33" t="s">
        <v>69</v>
      </c>
      <c r="B41" s="35"/>
      <c r="C41" s="35"/>
      <c r="D41" s="66"/>
      <c r="E41" s="34"/>
      <c r="F41" s="67"/>
      <c r="G41" s="66"/>
      <c r="H41" s="66"/>
      <c r="I41" s="35"/>
      <c r="J41" s="92" t="s">
        <v>2</v>
      </c>
      <c r="K41" s="81" t="s">
        <v>56</v>
      </c>
    </row>
    <row r="42" s="3" customFormat="1" ht="12" customHeight="1" spans="1:11">
      <c r="A42" s="49" t="s">
        <v>4</v>
      </c>
      <c r="B42" s="50" t="s">
        <v>5</v>
      </c>
      <c r="C42" s="51" t="s">
        <v>70</v>
      </c>
      <c r="D42" s="51" t="s">
        <v>71</v>
      </c>
      <c r="E42" s="51" t="s">
        <v>72</v>
      </c>
      <c r="F42" s="51" t="s">
        <v>73</v>
      </c>
      <c r="G42" s="51" t="s">
        <v>74</v>
      </c>
      <c r="H42" s="51" t="s">
        <v>75</v>
      </c>
      <c r="I42" s="100"/>
      <c r="J42" s="110" t="s">
        <v>10</v>
      </c>
      <c r="K42" s="102" t="s">
        <v>76</v>
      </c>
    </row>
    <row r="43" s="3" customFormat="1" ht="12" customHeight="1" spans="1:11">
      <c r="A43" s="53"/>
      <c r="B43" s="41"/>
      <c r="C43" s="54"/>
      <c r="D43" s="54"/>
      <c r="E43" s="54"/>
      <c r="F43" s="54"/>
      <c r="G43" s="54"/>
      <c r="H43" s="54"/>
      <c r="I43" s="103"/>
      <c r="J43" s="101"/>
      <c r="K43" s="83"/>
    </row>
    <row r="44" s="3" customFormat="1" ht="23.45" customHeight="1" spans="1:11">
      <c r="A44" s="56" t="s">
        <v>77</v>
      </c>
      <c r="B44" s="25" t="s">
        <v>78</v>
      </c>
      <c r="C44" s="57">
        <v>45113</v>
      </c>
      <c r="D44" s="23">
        <f>$C$44+4</f>
        <v>45117</v>
      </c>
      <c r="E44" s="23">
        <f>$C44+4</f>
        <v>45117</v>
      </c>
      <c r="F44" s="23">
        <f>$C44+5</f>
        <v>45118</v>
      </c>
      <c r="G44" s="23">
        <f>$C44+6</f>
        <v>45119</v>
      </c>
      <c r="H44" s="23">
        <f>$C44+6</f>
        <v>45119</v>
      </c>
      <c r="I44" s="105"/>
      <c r="J44" s="106" t="s">
        <v>14</v>
      </c>
      <c r="K44" s="86" t="s">
        <v>79</v>
      </c>
    </row>
    <row r="45" s="3" customFormat="1" ht="23.45" customHeight="1" spans="1:11">
      <c r="A45" s="68" t="s">
        <v>80</v>
      </c>
      <c r="B45" s="25" t="s">
        <v>81</v>
      </c>
      <c r="C45" s="57">
        <f>C44+7</f>
        <v>45120</v>
      </c>
      <c r="D45" s="23">
        <f>$C$45+4</f>
        <v>45124</v>
      </c>
      <c r="E45" s="23">
        <f>$C45+4</f>
        <v>45124</v>
      </c>
      <c r="F45" s="23">
        <f>$C45+5</f>
        <v>45125</v>
      </c>
      <c r="G45" s="23">
        <f>$C45+6</f>
        <v>45126</v>
      </c>
      <c r="H45" s="23">
        <f>$C45+6</f>
        <v>45126</v>
      </c>
      <c r="I45" s="105"/>
      <c r="J45" s="106" t="s">
        <v>18</v>
      </c>
      <c r="K45" s="86" t="s">
        <v>82</v>
      </c>
    </row>
    <row r="46" s="3" customFormat="1" ht="23.45" customHeight="1" spans="1:11">
      <c r="A46" s="56" t="s">
        <v>83</v>
      </c>
      <c r="B46" s="25" t="s">
        <v>84</v>
      </c>
      <c r="C46" s="69">
        <f t="shared" ref="C46:H46" si="4">C45+7</f>
        <v>45127</v>
      </c>
      <c r="D46" s="23">
        <f t="shared" si="4"/>
        <v>45131</v>
      </c>
      <c r="E46" s="23">
        <f t="shared" si="4"/>
        <v>45131</v>
      </c>
      <c r="F46" s="23">
        <f t="shared" si="4"/>
        <v>45132</v>
      </c>
      <c r="G46" s="23">
        <f t="shared" si="4"/>
        <v>45133</v>
      </c>
      <c r="H46" s="23">
        <f t="shared" si="4"/>
        <v>45133</v>
      </c>
      <c r="I46" s="111"/>
      <c r="J46" s="106" t="s">
        <v>20</v>
      </c>
      <c r="K46" s="86" t="s">
        <v>85</v>
      </c>
    </row>
    <row r="47" s="3" customFormat="1" ht="23.45" customHeight="1" spans="1:11">
      <c r="A47" s="59" t="s">
        <v>77</v>
      </c>
      <c r="B47" s="38" t="s">
        <v>86</v>
      </c>
      <c r="C47" s="60">
        <f t="shared" ref="C47:H47" si="5">C46+7</f>
        <v>45134</v>
      </c>
      <c r="D47" s="48">
        <f t="shared" si="5"/>
        <v>45138</v>
      </c>
      <c r="E47" s="48">
        <f t="shared" si="5"/>
        <v>45138</v>
      </c>
      <c r="F47" s="48">
        <f t="shared" si="5"/>
        <v>45139</v>
      </c>
      <c r="G47" s="61">
        <f t="shared" si="5"/>
        <v>45140</v>
      </c>
      <c r="H47" s="61">
        <f t="shared" si="5"/>
        <v>45140</v>
      </c>
      <c r="I47" s="107"/>
      <c r="J47" s="108"/>
      <c r="K47" s="109"/>
    </row>
    <row r="48" s="2" customFormat="1" ht="15" customHeight="1" spans="1:11">
      <c r="A48" s="70" t="s">
        <v>87</v>
      </c>
      <c r="B48" s="13"/>
      <c r="C48" s="35"/>
      <c r="D48" s="13"/>
      <c r="E48" s="13"/>
      <c r="F48" s="35"/>
      <c r="G48" s="35"/>
      <c r="H48" s="71"/>
      <c r="I48" s="13"/>
      <c r="J48" s="92" t="s">
        <v>2</v>
      </c>
      <c r="K48" s="112" t="s">
        <v>88</v>
      </c>
    </row>
    <row r="49" s="3" customFormat="1" ht="12" customHeight="1" spans="1:11">
      <c r="A49" s="53" t="s">
        <v>4</v>
      </c>
      <c r="B49" s="15" t="s">
        <v>5</v>
      </c>
      <c r="C49" s="54" t="s">
        <v>70</v>
      </c>
      <c r="D49" s="16" t="s">
        <v>89</v>
      </c>
      <c r="E49" s="16" t="s">
        <v>71</v>
      </c>
      <c r="F49" s="54" t="s">
        <v>90</v>
      </c>
      <c r="G49" s="17" t="s">
        <v>91</v>
      </c>
      <c r="H49" s="54" t="s">
        <v>92</v>
      </c>
      <c r="I49" s="17" t="s">
        <v>93</v>
      </c>
      <c r="J49" s="113" t="s">
        <v>10</v>
      </c>
      <c r="K49" s="83" t="s">
        <v>94</v>
      </c>
    </row>
    <row r="50" s="3" customFormat="1" ht="12" customHeight="1" spans="1:11">
      <c r="A50" s="72"/>
      <c r="B50" s="73"/>
      <c r="C50" s="73"/>
      <c r="D50" s="73"/>
      <c r="E50" s="73"/>
      <c r="F50" s="73"/>
      <c r="G50" s="73"/>
      <c r="H50" s="73"/>
      <c r="I50" s="73"/>
      <c r="J50" s="94"/>
      <c r="K50" s="114"/>
    </row>
    <row r="51" s="3" customFormat="1" ht="23.45" customHeight="1" spans="1:11">
      <c r="A51" s="21" t="s">
        <v>95</v>
      </c>
      <c r="B51" s="22" t="s">
        <v>96</v>
      </c>
      <c r="C51" s="23">
        <v>45113</v>
      </c>
      <c r="D51" s="23">
        <f>C51+3</f>
        <v>45116</v>
      </c>
      <c r="E51" s="23">
        <f>C51+4</f>
        <v>45117</v>
      </c>
      <c r="F51" s="23">
        <f>C51+5</f>
        <v>45118</v>
      </c>
      <c r="G51" s="23">
        <f>C51+5</f>
        <v>45118</v>
      </c>
      <c r="H51" s="23">
        <f>C51+6</f>
        <v>45119</v>
      </c>
      <c r="I51" s="23">
        <f>C51+7</f>
        <v>45120</v>
      </c>
      <c r="J51" s="88" t="s">
        <v>14</v>
      </c>
      <c r="K51" s="86" t="s">
        <v>54</v>
      </c>
    </row>
    <row r="52" s="3" customFormat="1" ht="23.45" customHeight="1" spans="1:11">
      <c r="A52" s="21" t="s">
        <v>97</v>
      </c>
      <c r="B52" s="22" t="s">
        <v>98</v>
      </c>
      <c r="C52" s="23">
        <f t="shared" ref="C52:I52" si="6">C51+7</f>
        <v>45120</v>
      </c>
      <c r="D52" s="23">
        <f t="shared" si="6"/>
        <v>45123</v>
      </c>
      <c r="E52" s="23">
        <f t="shared" si="6"/>
        <v>45124</v>
      </c>
      <c r="F52" s="23">
        <f t="shared" si="6"/>
        <v>45125</v>
      </c>
      <c r="G52" s="23">
        <f t="shared" si="6"/>
        <v>45125</v>
      </c>
      <c r="H52" s="23">
        <f t="shared" si="6"/>
        <v>45126</v>
      </c>
      <c r="I52" s="23">
        <f t="shared" si="6"/>
        <v>45127</v>
      </c>
      <c r="J52" s="88" t="s">
        <v>18</v>
      </c>
      <c r="K52" s="86" t="s">
        <v>82</v>
      </c>
    </row>
    <row r="53" s="3" customFormat="1" ht="23.45" customHeight="1" spans="1:11">
      <c r="A53" s="21" t="s">
        <v>95</v>
      </c>
      <c r="B53" s="22" t="s">
        <v>99</v>
      </c>
      <c r="C53" s="23">
        <f t="shared" ref="C53:I53" si="7">C52+7</f>
        <v>45127</v>
      </c>
      <c r="D53" s="23">
        <f t="shared" si="7"/>
        <v>45130</v>
      </c>
      <c r="E53" s="23">
        <f t="shared" si="7"/>
        <v>45131</v>
      </c>
      <c r="F53" s="23">
        <f t="shared" si="7"/>
        <v>45132</v>
      </c>
      <c r="G53" s="23">
        <f t="shared" si="7"/>
        <v>45132</v>
      </c>
      <c r="H53" s="23">
        <f t="shared" si="7"/>
        <v>45133</v>
      </c>
      <c r="I53" s="23">
        <f t="shared" si="7"/>
        <v>45134</v>
      </c>
      <c r="J53" s="88" t="s">
        <v>20</v>
      </c>
      <c r="K53" s="86" t="s">
        <v>100</v>
      </c>
    </row>
    <row r="54" s="3" customFormat="1" ht="23.45" customHeight="1" spans="1:11">
      <c r="A54" s="74" t="s">
        <v>97</v>
      </c>
      <c r="B54" s="38" t="s">
        <v>101</v>
      </c>
      <c r="C54" s="47">
        <f t="shared" ref="C54:I54" si="8">C53+7</f>
        <v>45134</v>
      </c>
      <c r="D54" s="48">
        <f t="shared" si="8"/>
        <v>45137</v>
      </c>
      <c r="E54" s="48">
        <f t="shared" si="8"/>
        <v>45138</v>
      </c>
      <c r="F54" s="48">
        <f t="shared" si="8"/>
        <v>45139</v>
      </c>
      <c r="G54" s="48">
        <f t="shared" si="8"/>
        <v>45139</v>
      </c>
      <c r="H54" s="48">
        <f t="shared" si="8"/>
        <v>45140</v>
      </c>
      <c r="I54" s="97">
        <f t="shared" si="8"/>
        <v>45141</v>
      </c>
      <c r="J54" s="98"/>
      <c r="K54" s="109"/>
    </row>
    <row r="55" spans="1:11">
      <c r="A55" s="75" t="s">
        <v>102</v>
      </c>
      <c r="B55" s="76"/>
      <c r="C55" s="76"/>
      <c r="D55" s="76"/>
      <c r="E55" s="76"/>
      <c r="F55" s="76"/>
      <c r="G55" s="76"/>
      <c r="H55" s="76"/>
      <c r="I55" s="76"/>
      <c r="J55" s="76"/>
      <c r="K55" s="115"/>
    </row>
    <row r="56" ht="42.75" customHeight="1" spans="1:11">
      <c r="A56" s="77" t="s">
        <v>103</v>
      </c>
      <c r="B56" s="78"/>
      <c r="C56" s="78"/>
      <c r="D56" s="78"/>
      <c r="E56" s="78"/>
      <c r="F56" s="78"/>
      <c r="G56" s="78"/>
      <c r="H56" s="78"/>
      <c r="I56" s="78"/>
      <c r="J56" s="78"/>
      <c r="K56" s="116"/>
    </row>
    <row r="57" ht="12" customHeight="1" spans="1:1">
      <c r="A57" s="62" t="s">
        <v>67</v>
      </c>
    </row>
  </sheetData>
  <sheetProtection password="E787" sheet="1" selectLockedCells="1" selectUnlockedCells="1" objects="1"/>
  <mergeCells count="76">
    <mergeCell ref="A1:K1"/>
    <mergeCell ref="A2:I2"/>
    <mergeCell ref="A10:I10"/>
    <mergeCell ref="A18:I18"/>
    <mergeCell ref="A25:I25"/>
    <mergeCell ref="A40:K40"/>
    <mergeCell ref="A41:I41"/>
    <mergeCell ref="A48:I48"/>
    <mergeCell ref="A55:K55"/>
    <mergeCell ref="A56:K56"/>
    <mergeCell ref="A3:A4"/>
    <mergeCell ref="A11:A12"/>
    <mergeCell ref="A19:A20"/>
    <mergeCell ref="A26:A27"/>
    <mergeCell ref="A42:A43"/>
    <mergeCell ref="A49:A50"/>
    <mergeCell ref="B3:B4"/>
    <mergeCell ref="B11:B12"/>
    <mergeCell ref="B19:B20"/>
    <mergeCell ref="B26:B27"/>
    <mergeCell ref="B42:B43"/>
    <mergeCell ref="B49:B50"/>
    <mergeCell ref="C3:C4"/>
    <mergeCell ref="C11:C12"/>
    <mergeCell ref="C19:C20"/>
    <mergeCell ref="C26:C27"/>
    <mergeCell ref="C42:C43"/>
    <mergeCell ref="C49:C50"/>
    <mergeCell ref="D3:D4"/>
    <mergeCell ref="D11:D12"/>
    <mergeCell ref="D19:D20"/>
    <mergeCell ref="D26:D27"/>
    <mergeCell ref="D42:D43"/>
    <mergeCell ref="D49:D50"/>
    <mergeCell ref="E3:E4"/>
    <mergeCell ref="E11:E12"/>
    <mergeCell ref="E19:E20"/>
    <mergeCell ref="E26:E27"/>
    <mergeCell ref="E42:E43"/>
    <mergeCell ref="E49:E50"/>
    <mergeCell ref="F3:F4"/>
    <mergeCell ref="F11:F12"/>
    <mergeCell ref="F19:F20"/>
    <mergeCell ref="F26:F27"/>
    <mergeCell ref="F42:F43"/>
    <mergeCell ref="F49:F50"/>
    <mergeCell ref="G3:G4"/>
    <mergeCell ref="G11:G12"/>
    <mergeCell ref="G19:G20"/>
    <mergeCell ref="G26:G27"/>
    <mergeCell ref="G42:G43"/>
    <mergeCell ref="G49:G50"/>
    <mergeCell ref="H3:H4"/>
    <mergeCell ref="H11:H12"/>
    <mergeCell ref="H19:H20"/>
    <mergeCell ref="H26:H27"/>
    <mergeCell ref="H42:H43"/>
    <mergeCell ref="H49:H50"/>
    <mergeCell ref="I3:I4"/>
    <mergeCell ref="I11:I12"/>
    <mergeCell ref="I19:I20"/>
    <mergeCell ref="I26:I27"/>
    <mergeCell ref="I42:I43"/>
    <mergeCell ref="I49:I50"/>
    <mergeCell ref="J3:J4"/>
    <mergeCell ref="J11:J12"/>
    <mergeCell ref="J19:J20"/>
    <mergeCell ref="J26:J27"/>
    <mergeCell ref="J42:J43"/>
    <mergeCell ref="J49:J50"/>
    <mergeCell ref="K3:K4"/>
    <mergeCell ref="K11:K12"/>
    <mergeCell ref="K19:K20"/>
    <mergeCell ref="K26:K27"/>
    <mergeCell ref="K42:K43"/>
    <mergeCell ref="K49:K50"/>
  </mergeCells>
  <pageMargins left="0.393055555555556" right="0.314583333333333" top="0.984027777777778" bottom="0.511805555555556" header="0.196527777777778" footer="0.0784722222222222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 直线：62274027/8/9/37/8/66667628/30/82779512/3/5/7/88079815/6
电话：0411-82799119（总机）传真：0411-82799116 邮箱：info@brightup.net/网址：www.brightup.net&amp;R&amp;P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2023-06-13T01:49:00Z</cp:lastPrinted>
  <dcterms:modified xsi:type="dcterms:W3CDTF">2023-06-30T06:38:31Z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8BDE8D79740641049F97FA1A78CFE1E4_13</vt:lpwstr>
  </property>
  <property fmtid="{D5CDD505-2E9C-101B-9397-08002B2CF9AE}" pid="3" name="KSOProductBuildVer">
    <vt:lpwstr>2052-11.1.0.14309</vt:lpwstr>
  </property>
</Properties>
</file>