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675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整箱!$A$1:$F$157</definedName>
  </definedNames>
  <calcPr calcId="144525" concurrentCalc="0"/>
</workbook>
</file>

<file path=xl/sharedStrings.xml><?xml version="1.0" encoding="utf-8"?>
<sst xmlns="http://schemas.openxmlformats.org/spreadsheetml/2006/main" count="538" uniqueCount="202">
  <si>
    <t xml:space="preserve">        船期表/出口/整箱/大连-韩国基本港--2023年8月份(1)</t>
  </si>
  <si>
    <t>周一/直航：大连－釜山</t>
  </si>
  <si>
    <t>CARRIER:</t>
  </si>
  <si>
    <t>高丽/天敬</t>
  </si>
  <si>
    <t>船名</t>
  </si>
  <si>
    <t>航次</t>
  </si>
  <si>
    <t>ETD大连
（周一）</t>
  </si>
  <si>
    <t>ETA釜山
（周四）</t>
  </si>
  <si>
    <t>入港时间：</t>
  </si>
  <si>
    <t>周五09:00-17:00（一期）</t>
  </si>
  <si>
    <t>SKY FLOWER
天敬天盛</t>
  </si>
  <si>
    <t>2315E</t>
  </si>
  <si>
    <t>截单时间：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</si>
  <si>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</si>
  <si>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FREESIA
高丽水仙</t>
  </si>
  <si>
    <t>截货时间：</t>
  </si>
  <si>
    <t>周四15:00</t>
  </si>
  <si>
    <t>截关时间：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</si>
  <si>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</si>
  <si>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高丽/南星</t>
  </si>
  <si>
    <t>ETA釜山
（周三）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</si>
  <si>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</si>
  <si>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SUNNY ACACIA
高丽阳光</t>
  </si>
  <si>
    <t>2313S</t>
  </si>
  <si>
    <r>
      <rPr>
        <sz val="9"/>
        <rFont val="宋体"/>
        <charset val="134"/>
      </rPr>
      <t>周四14</t>
    </r>
    <r>
      <rPr>
        <sz val="9"/>
        <rFont val="宋体"/>
        <charset val="134"/>
      </rPr>
      <t>:00</t>
    </r>
  </si>
  <si>
    <t>STAR EXPRESS
南星速达</t>
  </si>
  <si>
    <t>周五15:00</t>
  </si>
  <si>
    <t>SUNNY CANNA
高丽云华</t>
  </si>
  <si>
    <t>2312S</t>
  </si>
  <si>
    <t>周六11:00</t>
  </si>
  <si>
    <t>SHECAN
南星伊能</t>
  </si>
  <si>
    <t>2314S</t>
  </si>
  <si>
    <t>周二/直航：大连－釜山</t>
  </si>
  <si>
    <t>ETD大连
（周二）</t>
  </si>
  <si>
    <t>ETA釜山
（周六）</t>
  </si>
  <si>
    <r>
      <rPr>
        <sz val="9"/>
        <rFont val="宋体"/>
        <charset val="134"/>
      </rPr>
      <t>周日1</t>
    </r>
    <r>
      <rPr>
        <sz val="9"/>
        <rFont val="宋体"/>
        <charset val="134"/>
      </rPr>
      <t>3:00-18:00</t>
    </r>
    <r>
      <rPr>
        <sz val="9"/>
        <rFont val="宋体"/>
        <charset val="134"/>
      </rPr>
      <t>（一期）</t>
    </r>
  </si>
  <si>
    <t>2311E</t>
  </si>
  <si>
    <r>
      <rPr>
        <sz val="9"/>
        <rFont val="宋体"/>
        <charset val="134"/>
      </rPr>
      <t>周四1</t>
    </r>
    <r>
      <rPr>
        <sz val="9"/>
        <rFont val="宋体"/>
        <charset val="134"/>
      </rPr>
      <t>4:00</t>
    </r>
  </si>
  <si>
    <t>2313E</t>
  </si>
  <si>
    <t>SUNNY IRIS
高丽爱丽丝</t>
  </si>
  <si>
    <t>2312E</t>
  </si>
  <si>
    <r>
      <rPr>
        <sz val="9"/>
        <rFont val="宋体"/>
        <charset val="134"/>
      </rPr>
      <t>周一1</t>
    </r>
    <r>
      <rPr>
        <sz val="9"/>
        <rFont val="宋体"/>
        <charset val="134"/>
      </rPr>
      <t>6:00</t>
    </r>
  </si>
  <si>
    <t>2314E</t>
  </si>
  <si>
    <t>周三/直航：大连－釜山</t>
  </si>
  <si>
    <t>高丽/东暎</t>
  </si>
  <si>
    <t>ETD大连
（周三）</t>
  </si>
  <si>
    <t>周一10:00-22:00（一期）</t>
  </si>
  <si>
    <t>PEGASUS UNIX
东暎釜山</t>
  </si>
  <si>
    <t>2320E</t>
  </si>
  <si>
    <t>周五11:00</t>
  </si>
  <si>
    <t>PEGASUS YOTTA
东暎大连</t>
  </si>
  <si>
    <t>2321E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</si>
  <si>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</si>
  <si>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2316E</t>
  </si>
  <si>
    <t>2322E</t>
  </si>
  <si>
    <t>周四/直航：大连－釜山</t>
  </si>
  <si>
    <t>MCC</t>
  </si>
  <si>
    <t>ETD大连
（周四）</t>
  </si>
  <si>
    <t>周二19:00-周三10:00（二期）</t>
  </si>
  <si>
    <t>ASIAN ACE
艾逊埃斯</t>
  </si>
  <si>
    <t>327E</t>
  </si>
  <si>
    <t>周二09:00</t>
  </si>
  <si>
    <t>LUDWIG SCHULTE
路德维肖特</t>
  </si>
  <si>
    <t>328E</t>
  </si>
  <si>
    <t>周二15:00</t>
  </si>
  <si>
    <t>MCC SHENZHEN
穆勒深圳</t>
  </si>
  <si>
    <t>329E</t>
  </si>
  <si>
    <r>
      <rPr>
        <sz val="9"/>
        <rFont val="宋体"/>
        <charset val="134"/>
      </rPr>
      <t>周三16</t>
    </r>
    <r>
      <rPr>
        <sz val="9"/>
        <color theme="1"/>
        <rFont val="宋体"/>
        <charset val="134"/>
      </rPr>
      <t>:00</t>
    </r>
  </si>
  <si>
    <t>AS SOPHIA
索菲娅</t>
  </si>
  <si>
    <t>331E</t>
  </si>
  <si>
    <t>KOTA NEBULA
科塔娜布拉</t>
  </si>
  <si>
    <t>联系人：林妍 /电话：0411-82779515 /手机：13478613287 /邮箱：krlcl@brightup.net</t>
  </si>
  <si>
    <t xml:space="preserve">        船期表/出口/整箱/大连-韩国基本港--2023年8月份(2)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</si>
  <si>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</si>
  <si>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</si>
  <si>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</si>
  <si>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</si>
  <si>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</si>
  <si>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DOOWOO FAMILY
斗宇大连</t>
  </si>
  <si>
    <t>2331E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</si>
  <si>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</si>
  <si>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2332E</t>
  </si>
  <si>
    <t>周三15:00</t>
  </si>
  <si>
    <t>2333E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</si>
  <si>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</si>
  <si>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2334E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</si>
  <si>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</si>
  <si>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</si>
  <si>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</si>
  <si>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</si>
  <si>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</si>
  <si>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</si>
  <si>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2335E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</si>
  <si>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</si>
  <si>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</si>
  <si>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</si>
  <si>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NINGBO TRADER
长锦宁波</t>
  </si>
  <si>
    <t>2325E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</si>
  <si>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</si>
  <si>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2326E</t>
  </si>
  <si>
    <t>2327E</t>
  </si>
  <si>
    <t>周四16:00</t>
  </si>
  <si>
    <t>2328E</t>
  </si>
  <si>
    <t>周日/直航：大连－釜山</t>
  </si>
  <si>
    <t>京汉</t>
  </si>
  <si>
    <t>ETD大连
（周日）</t>
  </si>
  <si>
    <t>ETA釜山
（周二）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</si>
  <si>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</si>
  <si>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</si>
  <si>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874E</t>
  </si>
  <si>
    <t>周四11:00</t>
  </si>
  <si>
    <t>875E</t>
  </si>
  <si>
    <t>876E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</si>
  <si>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</si>
  <si>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877E</t>
  </si>
  <si>
    <t xml:space="preserve">        船期表/出口/整箱/大连-韩国基本港--2023年8月份(3)</t>
  </si>
  <si>
    <t>周四/直航：大连－仁川</t>
  </si>
  <si>
    <t>ETA仁川
（周五）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</si>
  <si>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</si>
  <si>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</si>
  <si>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</si>
  <si>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</si>
  <si>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</si>
  <si>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</si>
  <si>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</si>
  <si>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CANCEL</t>
  </si>
  <si>
    <t>周五/三10:00</t>
  </si>
  <si>
    <t>658E</t>
  </si>
  <si>
    <t>周五/三15:00</t>
  </si>
  <si>
    <t>659E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</si>
  <si>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</si>
  <si>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660E</t>
  </si>
  <si>
    <t>661E</t>
  </si>
  <si>
    <t>662E</t>
  </si>
  <si>
    <t>663E</t>
  </si>
  <si>
    <t>664E</t>
  </si>
  <si>
    <t>665E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</si>
  <si>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</si>
  <si>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</si>
  <si>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</si>
  <si>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</si>
  <si>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</si>
  <si>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</si>
  <si>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993E</t>
  </si>
  <si>
    <t>周一/三/五08:30</t>
  </si>
  <si>
    <t>994E</t>
  </si>
  <si>
    <t>周一/三/五09:00</t>
  </si>
  <si>
    <t>995E</t>
  </si>
  <si>
    <t>周一/三/五15:00</t>
  </si>
  <si>
    <t>996E</t>
  </si>
  <si>
    <t>997E</t>
  </si>
  <si>
    <t>998E</t>
  </si>
  <si>
    <t>999E</t>
  </si>
  <si>
    <t>000E</t>
  </si>
  <si>
    <t>001E</t>
  </si>
  <si>
    <t>002E</t>
  </si>
  <si>
    <t>003E</t>
  </si>
  <si>
    <t>004E</t>
  </si>
  <si>
    <t>005E</t>
  </si>
  <si>
    <t xml:space="preserve">        船期表/出口/整箱/大连-韩国基本港--2023年8月份(4)</t>
  </si>
  <si>
    <t>周日/直航：大连－平泽</t>
  </si>
  <si>
    <t>ETA平泽
（周一）</t>
  </si>
  <si>
    <t>周五19:00-06:00（一期）</t>
  </si>
  <si>
    <t>JI BAO
吉宝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</si>
  <si>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</si>
  <si>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</si>
  <si>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</si>
  <si>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</si>
  <si>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</si>
  <si>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</si>
  <si>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</si>
  <si>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</si>
  <si>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</si>
  <si>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2336E</t>
  </si>
  <si>
    <t>2337E</t>
  </si>
  <si>
    <t>2338E</t>
  </si>
  <si>
    <t>2339E</t>
  </si>
  <si>
    <t xml:space="preserve">        船期表/出口/整箱/大连-韩国基本港--2023年8月份(5)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</si>
  <si>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</si>
  <si>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</si>
  <si>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</si>
  <si>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</si>
  <si>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2324E</t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</si>
  <si>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</si>
  <si>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</si>
  <si>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</si>
  <si>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</si>
  <si>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（周四）</t>
  </si>
  <si>
    <t>周一/直航：大连－浦项</t>
  </si>
  <si>
    <t>ETA浦项
（周三）</t>
  </si>
  <si>
    <t xml:space="preserve">       船期表/出口/拼箱/大连-韩国基本港--2023年8月份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</si>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</sst>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3" applyNumberFormat="0" applyAlignment="0" applyProtection="0">
      <alignment vertical="center"/>
    </xf>
    <xf numFmtId="0" fontId="23" fillId="4" borderId="44" applyNumberFormat="0" applyAlignment="0" applyProtection="0">
      <alignment vertical="center"/>
    </xf>
    <xf numFmtId="0" fontId="24" fillId="4" borderId="43" applyNumberFormat="0" applyAlignment="0" applyProtection="0">
      <alignment vertical="center"/>
    </xf>
    <xf numFmtId="0" fontId="25" fillId="5" borderId="45" applyNumberFormat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58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 wrapText="1"/>
    </xf>
    <xf numFmtId="58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6" fillId="0" borderId="19" xfId="0" applyNumberFormat="1" applyFont="1" applyFill="1" applyBorder="1" applyAlignment="1">
      <alignment horizontal="left" vertical="center" wrapText="1"/>
    </xf>
    <xf numFmtId="58" fontId="6" fillId="0" borderId="20" xfId="0" applyNumberFormat="1" applyFont="1" applyFill="1" applyBorder="1" applyAlignment="1">
      <alignment horizontal="left" vertical="center" wrapText="1"/>
    </xf>
    <xf numFmtId="58" fontId="6" fillId="0" borderId="21" xfId="0" applyNumberFormat="1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 wrapText="1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176" fontId="3" fillId="0" borderId="19" xfId="0" applyNumberFormat="1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center" vertical="center" wrapText="1" readingOrder="1"/>
    </xf>
    <xf numFmtId="177" fontId="4" fillId="0" borderId="1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left" vertical="center" wrapText="1"/>
    </xf>
    <xf numFmtId="176" fontId="7" fillId="0" borderId="15" xfId="0" applyNumberFormat="1" applyFont="1" applyFill="1" applyBorder="1" applyAlignment="1">
      <alignment horizontal="center" vertical="center" wrapText="1" readingOrder="1"/>
    </xf>
    <xf numFmtId="177" fontId="4" fillId="0" borderId="16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76" fontId="3" fillId="0" borderId="27" xfId="0" applyNumberFormat="1" applyFont="1" applyFill="1" applyBorder="1" applyAlignment="1">
      <alignment horizontal="left" vertical="center" wrapText="1"/>
    </xf>
    <xf numFmtId="176" fontId="3" fillId="0" borderId="28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/>
    </xf>
    <xf numFmtId="58" fontId="4" fillId="0" borderId="31" xfId="0" applyNumberFormat="1" applyFont="1" applyFill="1" applyBorder="1" applyAlignment="1">
      <alignment horizontal="center" vertical="top" wrapText="1"/>
    </xf>
    <xf numFmtId="176" fontId="7" fillId="0" borderId="12" xfId="0" applyNumberFormat="1" applyFont="1" applyFill="1" applyBorder="1" applyAlignment="1">
      <alignment horizontal="center" vertical="center"/>
    </xf>
    <xf numFmtId="58" fontId="7" fillId="0" borderId="12" xfId="0" applyNumberFormat="1" applyFont="1" applyFill="1" applyBorder="1" applyAlignment="1">
      <alignment horizontal="center" vertical="center"/>
    </xf>
    <xf numFmtId="58" fontId="4" fillId="0" borderId="15" xfId="0" applyNumberFormat="1" applyFont="1" applyFill="1" applyBorder="1" applyAlignment="1">
      <alignment horizontal="center" vertical="top" wrapText="1"/>
    </xf>
    <xf numFmtId="176" fontId="4" fillId="0" borderId="13" xfId="0" applyNumberFormat="1" applyFont="1" applyFill="1" applyBorder="1" applyAlignment="1">
      <alignment horizontal="right" vertical="center" wrapText="1"/>
    </xf>
    <xf numFmtId="176" fontId="3" fillId="0" borderId="27" xfId="0" applyNumberFormat="1" applyFont="1" applyFill="1" applyBorder="1" applyAlignment="1">
      <alignment horizontal="left" vertical="center"/>
    </xf>
    <xf numFmtId="176" fontId="12" fillId="0" borderId="28" xfId="0" applyNumberFormat="1" applyFont="1" applyFill="1" applyBorder="1" applyAlignment="1">
      <alignment horizontal="right" vertical="center"/>
    </xf>
    <xf numFmtId="176" fontId="12" fillId="0" borderId="29" xfId="0" applyNumberFormat="1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58" fontId="7" fillId="0" borderId="31" xfId="0" applyNumberFormat="1" applyFont="1" applyFill="1" applyBorder="1" applyAlignment="1">
      <alignment horizontal="center" vertical="center" wrapText="1"/>
    </xf>
    <xf numFmtId="176" fontId="7" fillId="0" borderId="32" xfId="0" applyNumberFormat="1" applyFont="1" applyFill="1" applyBorder="1" applyAlignment="1">
      <alignment horizontal="center" vertical="center"/>
    </xf>
    <xf numFmtId="58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left" vertical="center" wrapText="1"/>
    </xf>
    <xf numFmtId="58" fontId="4" fillId="0" borderId="22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 wrapText="1"/>
    </xf>
    <xf numFmtId="58" fontId="4" fillId="0" borderId="11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center" vertical="top"/>
    </xf>
    <xf numFmtId="176" fontId="2" fillId="0" borderId="28" xfId="0" applyNumberFormat="1" applyFont="1" applyFill="1" applyBorder="1" applyAlignment="1">
      <alignment horizontal="center" vertical="top"/>
    </xf>
    <xf numFmtId="176" fontId="2" fillId="0" borderId="38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4" fillId="0" borderId="3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 wrapText="1"/>
    </xf>
    <xf numFmtId="58" fontId="4" fillId="0" borderId="31" xfId="0" applyNumberFormat="1" applyFont="1" applyFill="1" applyBorder="1" applyAlignment="1">
      <alignment horizontal="center" vertical="center" wrapText="1"/>
    </xf>
    <xf numFmtId="176" fontId="4" fillId="0" borderId="3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4" fillId="0" borderId="33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left" vertical="center" wrapText="1"/>
    </xf>
    <xf numFmtId="176" fontId="7" fillId="0" borderId="16" xfId="0" applyNumberFormat="1" applyFont="1" applyFill="1" applyBorder="1" applyAlignment="1">
      <alignment horizontal="center" vertical="center"/>
    </xf>
    <xf numFmtId="58" fontId="7" fillId="0" borderId="1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8"/>
  <sheetViews>
    <sheetView tabSelected="1" workbookViewId="0">
      <selection activeCell="H81" sqref="H81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69" t="s">
        <v>1</v>
      </c>
      <c r="B2" s="70"/>
      <c r="C2" s="70"/>
      <c r="D2" s="70"/>
      <c r="E2" s="71" t="s">
        <v>2</v>
      </c>
      <c r="F2" s="72" t="s">
        <v>3</v>
      </c>
    </row>
    <row r="3" ht="12" customHeight="1" spans="1:6">
      <c r="A3" s="17" t="s">
        <v>4</v>
      </c>
      <c r="B3" s="18" t="s">
        <v>5</v>
      </c>
      <c r="C3" s="19" t="s">
        <v>6</v>
      </c>
      <c r="D3" s="19" t="s">
        <v>7</v>
      </c>
      <c r="E3" s="20" t="s">
        <v>8</v>
      </c>
      <c r="F3" s="73" t="s">
        <v>9</v>
      </c>
    </row>
    <row r="4" ht="12" customHeight="1" spans="1:15">
      <c r="A4" s="74"/>
      <c r="B4" s="23"/>
      <c r="C4" s="75"/>
      <c r="D4" s="75"/>
      <c r="E4" s="76"/>
      <c r="F4" s="21"/>
      <c r="J4" s="1"/>
      <c r="K4" s="1"/>
      <c r="L4" s="1"/>
      <c r="M4" s="1"/>
      <c r="N4" s="1"/>
      <c r="O4" s="1"/>
    </row>
    <row r="5" ht="23" customHeight="1" spans="1:6">
      <c r="A5" s="77" t="s">
        <v>10</v>
      </c>
      <c r="B5" s="78" t="s">
        <v>11</v>
      </c>
      <c r="C5" s="79">
        <v>45145</v>
      </c>
      <c r="D5" s="79">
        <f>C5+3</f>
        <v>45148</v>
      </c>
      <c r="E5" s="24" t="s">
        <v>12</v>
      </c>
      <c r="F5" s="25" t="s">
        <v>13</v>
      </c>
    </row>
    <row r="6" ht="23" customHeight="1" spans="1:6">
      <c r="A6" s="77" t="s">
        <v>14</v>
      </c>
      <c r="B6" s="78" t="s">
        <v>11</v>
      </c>
      <c r="C6" s="79">
        <f>C5+7</f>
        <v>45152</v>
      </c>
      <c r="D6" s="79">
        <f>C6+3</f>
        <v>45155</v>
      </c>
      <c r="E6" s="24" t="s">
        <v>15</v>
      </c>
      <c r="F6" s="25" t="s">
        <v>16</v>
      </c>
    </row>
    <row r="7" ht="23" customHeight="1" spans="1:6">
      <c r="A7" s="77" t="s">
        <v>10</v>
      </c>
      <c r="B7" s="78" t="str">
        <f>"23"&amp;MID(B5,3,2)+1&amp;"E"</f>
        <v>2316E</v>
      </c>
      <c r="C7" s="79">
        <f>C6+7</f>
        <v>45159</v>
      </c>
      <c r="D7" s="79">
        <f>C7+3</f>
        <v>45162</v>
      </c>
      <c r="E7" s="24" t="s">
        <v>17</v>
      </c>
      <c r="F7" s="25" t="s">
        <v>18</v>
      </c>
    </row>
    <row r="8" ht="23" customHeight="1" spans="1:6">
      <c r="A8" s="80" t="s">
        <v>14</v>
      </c>
      <c r="B8" s="78" t="str">
        <f>"23"&amp;MID(B6,3,2)+1&amp;"E"</f>
        <v>2316E</v>
      </c>
      <c r="C8" s="78">
        <f>C7+7</f>
        <v>45166</v>
      </c>
      <c r="D8" s="79">
        <f>C8+3</f>
        <v>45169</v>
      </c>
      <c r="E8" s="81"/>
      <c r="F8" s="25"/>
    </row>
    <row r="9" ht="14.1" customHeight="1" spans="1:6">
      <c r="A9" s="82" t="s">
        <v>1</v>
      </c>
      <c r="B9" s="70"/>
      <c r="C9" s="70"/>
      <c r="D9" s="70"/>
      <c r="E9" s="83" t="s">
        <v>2</v>
      </c>
      <c r="F9" s="84" t="s">
        <v>19</v>
      </c>
    </row>
    <row r="10" s="63" customFormat="1" ht="12" customHeight="1" spans="1:15">
      <c r="A10" s="17" t="s">
        <v>4</v>
      </c>
      <c r="B10" s="18" t="s">
        <v>5</v>
      </c>
      <c r="C10" s="85" t="s">
        <v>6</v>
      </c>
      <c r="D10" s="85" t="s">
        <v>20</v>
      </c>
      <c r="E10" s="20" t="s">
        <v>8</v>
      </c>
      <c r="F10" s="73" t="s">
        <v>21</v>
      </c>
      <c r="J10" s="3"/>
      <c r="K10" s="3"/>
      <c r="L10" s="3"/>
      <c r="M10" s="3"/>
      <c r="N10" s="3"/>
      <c r="O10" s="3"/>
    </row>
    <row r="11" s="64" customFormat="1" ht="12" customHeight="1" spans="1:15">
      <c r="A11" s="74"/>
      <c r="B11" s="23"/>
      <c r="C11" s="86"/>
      <c r="D11" s="86"/>
      <c r="E11" s="76"/>
      <c r="F11" s="21"/>
      <c r="J11" s="3"/>
      <c r="K11" s="3"/>
      <c r="L11" s="3"/>
      <c r="M11" s="3"/>
      <c r="N11" s="3"/>
      <c r="O11" s="3"/>
    </row>
    <row r="12" s="64" customFormat="1" ht="23" customHeight="1" spans="1:15">
      <c r="A12" s="87" t="s">
        <v>22</v>
      </c>
      <c r="B12" s="78" t="s">
        <v>23</v>
      </c>
      <c r="C12" s="79">
        <v>45145</v>
      </c>
      <c r="D12" s="79">
        <f>C12+2</f>
        <v>45147</v>
      </c>
      <c r="E12" s="24" t="s">
        <v>12</v>
      </c>
      <c r="F12" s="25" t="s">
        <v>24</v>
      </c>
      <c r="J12" s="3"/>
      <c r="K12" s="3"/>
      <c r="L12" s="3"/>
      <c r="M12" s="3"/>
      <c r="N12" s="3"/>
      <c r="O12" s="3"/>
    </row>
    <row r="13" s="64" customFormat="1" ht="23" customHeight="1" spans="1:15">
      <c r="A13" s="87" t="s">
        <v>25</v>
      </c>
      <c r="B13" s="78" t="s">
        <v>23</v>
      </c>
      <c r="C13" s="79">
        <f>C12+7</f>
        <v>45152</v>
      </c>
      <c r="D13" s="79">
        <f>C13+2</f>
        <v>45154</v>
      </c>
      <c r="E13" s="24" t="s">
        <v>15</v>
      </c>
      <c r="F13" s="25" t="s">
        <v>26</v>
      </c>
      <c r="J13" s="66"/>
      <c r="K13" s="66"/>
      <c r="L13" s="66"/>
      <c r="M13" s="66"/>
      <c r="N13" s="66"/>
      <c r="O13" s="66"/>
    </row>
    <row r="14" s="64" customFormat="1" ht="23" customHeight="1" spans="1:6">
      <c r="A14" s="87" t="s">
        <v>27</v>
      </c>
      <c r="B14" s="88" t="s">
        <v>28</v>
      </c>
      <c r="C14" s="79">
        <f>C13+7</f>
        <v>45159</v>
      </c>
      <c r="D14" s="79">
        <f>C14+2</f>
        <v>45161</v>
      </c>
      <c r="E14" s="24" t="s">
        <v>17</v>
      </c>
      <c r="F14" s="25" t="s">
        <v>29</v>
      </c>
    </row>
    <row r="15" s="64" customFormat="1" ht="23" customHeight="1" spans="1:6">
      <c r="A15" s="87" t="s">
        <v>30</v>
      </c>
      <c r="B15" s="88" t="s">
        <v>31</v>
      </c>
      <c r="C15" s="89">
        <f>C14+7</f>
        <v>45166</v>
      </c>
      <c r="D15" s="79">
        <f>C15+2</f>
        <v>45168</v>
      </c>
      <c r="E15" s="54"/>
      <c r="F15" s="55"/>
    </row>
    <row r="16" s="65" customFormat="1" ht="15" customHeight="1" spans="1:15">
      <c r="A16" s="82" t="s">
        <v>32</v>
      </c>
      <c r="B16" s="70"/>
      <c r="C16" s="70"/>
      <c r="D16" s="70"/>
      <c r="E16" s="83" t="s">
        <v>2</v>
      </c>
      <c r="F16" s="84" t="s">
        <v>19</v>
      </c>
      <c r="J16" s="64"/>
      <c r="K16" s="64"/>
      <c r="L16" s="64"/>
      <c r="M16" s="64"/>
      <c r="N16" s="64"/>
      <c r="O16" s="64"/>
    </row>
    <row r="17" s="66" customFormat="1" ht="12" customHeight="1" spans="1:15">
      <c r="A17" s="90" t="s">
        <v>4</v>
      </c>
      <c r="B17" s="91" t="s">
        <v>5</v>
      </c>
      <c r="C17" s="92" t="s">
        <v>33</v>
      </c>
      <c r="D17" s="92" t="s">
        <v>34</v>
      </c>
      <c r="E17" s="93" t="s">
        <v>8</v>
      </c>
      <c r="F17" s="73" t="s">
        <v>35</v>
      </c>
      <c r="J17" s="68"/>
      <c r="K17" s="68"/>
      <c r="L17" s="68"/>
      <c r="M17" s="68"/>
      <c r="N17" s="68"/>
      <c r="O17" s="68"/>
    </row>
    <row r="18" s="64" customFormat="1" ht="12" customHeight="1" spans="1:15">
      <c r="A18" s="94"/>
      <c r="B18" s="95"/>
      <c r="C18" s="85"/>
      <c r="D18" s="85"/>
      <c r="E18" s="20"/>
      <c r="F18" s="21"/>
      <c r="J18" s="68"/>
      <c r="K18" s="68"/>
      <c r="L18" s="68"/>
      <c r="M18" s="68"/>
      <c r="N18" s="68"/>
      <c r="O18" s="68"/>
    </row>
    <row r="19" s="64" customFormat="1" ht="23" customHeight="1" spans="1:15">
      <c r="A19" s="87" t="s">
        <v>27</v>
      </c>
      <c r="B19" s="78" t="s">
        <v>36</v>
      </c>
      <c r="C19" s="78">
        <v>45139</v>
      </c>
      <c r="D19" s="78">
        <f>C19+4</f>
        <v>45143</v>
      </c>
      <c r="E19" s="24" t="s">
        <v>12</v>
      </c>
      <c r="F19" s="25" t="s">
        <v>37</v>
      </c>
      <c r="J19" s="68"/>
      <c r="K19" s="68"/>
      <c r="L19" s="68"/>
      <c r="M19" s="68"/>
      <c r="N19" s="68"/>
      <c r="O19" s="68"/>
    </row>
    <row r="20" s="64" customFormat="1" ht="23" customHeight="1" spans="1:6">
      <c r="A20" s="87" t="s">
        <v>30</v>
      </c>
      <c r="B20" s="78" t="s">
        <v>38</v>
      </c>
      <c r="C20" s="78">
        <f>C19+7</f>
        <v>45146</v>
      </c>
      <c r="D20" s="78">
        <f>C20+4</f>
        <v>45150</v>
      </c>
      <c r="E20" s="24" t="s">
        <v>15</v>
      </c>
      <c r="F20" s="25" t="s">
        <v>26</v>
      </c>
    </row>
    <row r="21" s="64" customFormat="1" ht="23" customHeight="1" spans="1:6">
      <c r="A21" s="87" t="s">
        <v>39</v>
      </c>
      <c r="B21" s="78" t="s">
        <v>40</v>
      </c>
      <c r="C21" s="78">
        <f>C20+7</f>
        <v>45153</v>
      </c>
      <c r="D21" s="78">
        <f>C21+4</f>
        <v>45157</v>
      </c>
      <c r="E21" s="24" t="s">
        <v>17</v>
      </c>
      <c r="F21" s="25" t="s">
        <v>41</v>
      </c>
    </row>
    <row r="22" s="64" customFormat="1" ht="23" customHeight="1" spans="1:15">
      <c r="A22" s="87" t="s">
        <v>22</v>
      </c>
      <c r="B22" s="78" t="s">
        <v>42</v>
      </c>
      <c r="C22" s="78">
        <f>C21+7</f>
        <v>45160</v>
      </c>
      <c r="D22" s="78">
        <f>C22+4</f>
        <v>45164</v>
      </c>
      <c r="E22" s="24"/>
      <c r="F22" s="25"/>
      <c r="J22" s="3"/>
      <c r="K22" s="3"/>
      <c r="L22" s="3"/>
      <c r="M22" s="3"/>
      <c r="N22" s="3"/>
      <c r="O22" s="3"/>
    </row>
    <row r="23" s="64" customFormat="1" ht="23" customHeight="1" spans="1:15">
      <c r="A23" s="96" t="s">
        <v>25</v>
      </c>
      <c r="B23" s="78" t="s">
        <v>42</v>
      </c>
      <c r="C23" s="78">
        <f>C22+7</f>
        <v>45167</v>
      </c>
      <c r="D23" s="78">
        <f>C23+4</f>
        <v>45171</v>
      </c>
      <c r="E23" s="97"/>
      <c r="F23" s="98"/>
      <c r="J23" s="3"/>
      <c r="K23" s="3"/>
      <c r="L23" s="3"/>
      <c r="M23" s="3"/>
      <c r="N23" s="3"/>
      <c r="O23" s="3"/>
    </row>
    <row r="24" s="67" customFormat="1" ht="15" customHeight="1" spans="1:15">
      <c r="A24" s="8" t="s">
        <v>43</v>
      </c>
      <c r="B24" s="9"/>
      <c r="C24" s="9"/>
      <c r="D24" s="9"/>
      <c r="E24" s="10" t="s">
        <v>2</v>
      </c>
      <c r="F24" s="11" t="s">
        <v>44</v>
      </c>
      <c r="J24" s="3"/>
      <c r="K24" s="3"/>
      <c r="L24" s="3"/>
      <c r="M24" s="3"/>
      <c r="N24" s="3"/>
      <c r="O24" s="3"/>
    </row>
    <row r="25" s="66" customFormat="1" ht="12" customHeight="1" spans="1:15">
      <c r="A25" s="99" t="s">
        <v>4</v>
      </c>
      <c r="B25" s="100" t="s">
        <v>5</v>
      </c>
      <c r="C25" s="101" t="s">
        <v>45</v>
      </c>
      <c r="D25" s="101" t="s">
        <v>34</v>
      </c>
      <c r="E25" s="15" t="s">
        <v>8</v>
      </c>
      <c r="F25" s="16" t="s">
        <v>46</v>
      </c>
      <c r="J25" s="3"/>
      <c r="K25" s="3"/>
      <c r="L25" s="3"/>
      <c r="M25" s="3"/>
      <c r="N25" s="3"/>
      <c r="O25" s="3"/>
    </row>
    <row r="26" s="64" customFormat="1" ht="12" customHeight="1" spans="1:15">
      <c r="A26" s="102"/>
      <c r="B26" s="23"/>
      <c r="C26" s="75"/>
      <c r="D26" s="75"/>
      <c r="E26" s="20"/>
      <c r="F26" s="21"/>
      <c r="J26" s="3"/>
      <c r="K26" s="3"/>
      <c r="L26" s="3"/>
      <c r="M26" s="3"/>
      <c r="N26" s="3"/>
      <c r="O26" s="3"/>
    </row>
    <row r="27" s="64" customFormat="1" ht="23" customHeight="1" spans="1:15">
      <c r="A27" s="39" t="s">
        <v>47</v>
      </c>
      <c r="B27" s="23" t="s">
        <v>48</v>
      </c>
      <c r="C27" s="23">
        <v>45140</v>
      </c>
      <c r="D27" s="23">
        <f t="shared" ref="D27:D31" si="0">C27+3</f>
        <v>45143</v>
      </c>
      <c r="E27" s="24" t="s">
        <v>12</v>
      </c>
      <c r="F27" s="25" t="s">
        <v>49</v>
      </c>
      <c r="J27" s="3"/>
      <c r="K27" s="3"/>
      <c r="L27" s="3"/>
      <c r="M27" s="3"/>
      <c r="N27" s="3"/>
      <c r="O27" s="3"/>
    </row>
    <row r="28" s="64" customFormat="1" ht="23" customHeight="1" spans="1:15">
      <c r="A28" s="39" t="s">
        <v>50</v>
      </c>
      <c r="B28" s="23" t="s">
        <v>11</v>
      </c>
      <c r="C28" s="23">
        <f t="shared" ref="C28:C31" si="1">C27+7</f>
        <v>45147</v>
      </c>
      <c r="D28" s="23">
        <f t="shared" si="0"/>
        <v>45150</v>
      </c>
      <c r="E28" s="24" t="s">
        <v>15</v>
      </c>
      <c r="F28" s="25" t="s">
        <v>26</v>
      </c>
      <c r="J28" s="3"/>
      <c r="K28" s="3"/>
      <c r="L28" s="3"/>
      <c r="M28" s="3"/>
      <c r="N28" s="3"/>
      <c r="O28" s="3"/>
    </row>
    <row r="29" s="64" customFormat="1" ht="23" customHeight="1" spans="1:15">
      <c r="A29" s="39" t="s">
        <v>47</v>
      </c>
      <c r="B29" s="23" t="s">
        <v>51</v>
      </c>
      <c r="C29" s="23">
        <f t="shared" si="1"/>
        <v>45154</v>
      </c>
      <c r="D29" s="23">
        <f t="shared" si="0"/>
        <v>45157</v>
      </c>
      <c r="E29" s="24" t="s">
        <v>17</v>
      </c>
      <c r="F29" s="25" t="s">
        <v>52</v>
      </c>
      <c r="J29" s="3"/>
      <c r="K29" s="3"/>
      <c r="L29" s="3"/>
      <c r="M29" s="3"/>
      <c r="N29" s="3"/>
      <c r="O29" s="3"/>
    </row>
    <row r="30" s="64" customFormat="1" ht="23" customHeight="1" spans="1:15">
      <c r="A30" s="39" t="s">
        <v>50</v>
      </c>
      <c r="B30" s="23" t="s">
        <v>53</v>
      </c>
      <c r="C30" s="23">
        <f t="shared" si="1"/>
        <v>45161</v>
      </c>
      <c r="D30" s="23">
        <f t="shared" si="0"/>
        <v>45164</v>
      </c>
      <c r="E30" s="24"/>
      <c r="F30" s="25"/>
      <c r="J30" s="3"/>
      <c r="K30" s="3"/>
      <c r="L30" s="3"/>
      <c r="M30" s="3"/>
      <c r="N30" s="3"/>
      <c r="O30" s="3"/>
    </row>
    <row r="31" s="64" customFormat="1" ht="23" customHeight="1" spans="1:15">
      <c r="A31" s="40" t="s">
        <v>47</v>
      </c>
      <c r="B31" s="27" t="s">
        <v>54</v>
      </c>
      <c r="C31" s="27">
        <f t="shared" si="1"/>
        <v>45168</v>
      </c>
      <c r="D31" s="27">
        <f t="shared" si="0"/>
        <v>45171</v>
      </c>
      <c r="E31" s="97"/>
      <c r="F31" s="98"/>
      <c r="J31" s="3"/>
      <c r="K31" s="3"/>
      <c r="L31" s="3"/>
      <c r="M31" s="3"/>
      <c r="N31" s="3"/>
      <c r="O31" s="3"/>
    </row>
    <row r="32" s="64" customFormat="1" ht="15" customHeight="1" spans="1:15">
      <c r="A32" s="103" t="s">
        <v>55</v>
      </c>
      <c r="B32" s="104"/>
      <c r="C32" s="104"/>
      <c r="D32" s="104"/>
      <c r="E32" s="105" t="s">
        <v>2</v>
      </c>
      <c r="F32" s="106" t="s">
        <v>56</v>
      </c>
      <c r="J32" s="3"/>
      <c r="K32" s="3"/>
      <c r="L32" s="3"/>
      <c r="M32" s="3"/>
      <c r="N32" s="3"/>
      <c r="O32" s="3"/>
    </row>
    <row r="33" s="66" customFormat="1" ht="12.95" customHeight="1" spans="1:15">
      <c r="A33" s="99" t="s">
        <v>4</v>
      </c>
      <c r="B33" s="100" t="s">
        <v>5</v>
      </c>
      <c r="C33" s="101" t="s">
        <v>57</v>
      </c>
      <c r="D33" s="101" t="s">
        <v>34</v>
      </c>
      <c r="E33" s="15" t="s">
        <v>8</v>
      </c>
      <c r="F33" s="16" t="s">
        <v>58</v>
      </c>
      <c r="J33" s="3"/>
      <c r="K33" s="3"/>
      <c r="L33" s="3"/>
      <c r="M33" s="3"/>
      <c r="N33" s="3"/>
      <c r="O33" s="3"/>
    </row>
    <row r="34" s="64" customFormat="1" ht="12.95" customHeight="1" spans="1:15">
      <c r="A34" s="102"/>
      <c r="B34" s="23"/>
      <c r="C34" s="75"/>
      <c r="D34" s="75"/>
      <c r="E34" s="20"/>
      <c r="F34" s="21"/>
      <c r="J34" s="3"/>
      <c r="K34" s="3"/>
      <c r="L34" s="3"/>
      <c r="M34" s="3"/>
      <c r="N34" s="3"/>
      <c r="O34" s="3"/>
    </row>
    <row r="35" s="64" customFormat="1" ht="23" customHeight="1" spans="1:15">
      <c r="A35" s="39" t="s">
        <v>59</v>
      </c>
      <c r="B35" s="23" t="s">
        <v>60</v>
      </c>
      <c r="C35" s="23">
        <v>45141</v>
      </c>
      <c r="D35" s="23">
        <f>C35+2</f>
        <v>45143</v>
      </c>
      <c r="E35" s="24" t="s">
        <v>12</v>
      </c>
      <c r="F35" s="25" t="s">
        <v>61</v>
      </c>
      <c r="J35" s="3"/>
      <c r="K35" s="3"/>
      <c r="L35" s="3"/>
      <c r="M35" s="3"/>
      <c r="N35" s="3"/>
      <c r="O35" s="3"/>
    </row>
    <row r="36" s="64" customFormat="1" ht="23" customHeight="1" spans="1:15">
      <c r="A36" s="39" t="s">
        <v>62</v>
      </c>
      <c r="B36" s="23" t="s">
        <v>63</v>
      </c>
      <c r="C36" s="23">
        <f>C35+7</f>
        <v>45148</v>
      </c>
      <c r="D36" s="23">
        <f>C36+2</f>
        <v>45150</v>
      </c>
      <c r="E36" s="24" t="s">
        <v>15</v>
      </c>
      <c r="F36" s="25" t="s">
        <v>64</v>
      </c>
      <c r="J36" s="3"/>
      <c r="K36" s="3"/>
      <c r="L36" s="3"/>
      <c r="M36" s="3"/>
      <c r="N36" s="3"/>
      <c r="O36" s="3"/>
    </row>
    <row r="37" s="64" customFormat="1" ht="23" customHeight="1" spans="1:15">
      <c r="A37" s="39" t="s">
        <v>65</v>
      </c>
      <c r="B37" s="23" t="s">
        <v>66</v>
      </c>
      <c r="C37" s="23">
        <f>C36+7</f>
        <v>45155</v>
      </c>
      <c r="D37" s="23">
        <f>C37+2</f>
        <v>45157</v>
      </c>
      <c r="E37" s="24" t="s">
        <v>17</v>
      </c>
      <c r="F37" s="25" t="s">
        <v>67</v>
      </c>
      <c r="J37" s="3"/>
      <c r="K37" s="3"/>
      <c r="L37" s="3"/>
      <c r="M37" s="3"/>
      <c r="N37" s="3"/>
      <c r="O37" s="3"/>
    </row>
    <row r="38" s="64" customFormat="1" ht="23" customHeight="1" spans="1:15">
      <c r="A38" s="39" t="s">
        <v>68</v>
      </c>
      <c r="B38" s="23" t="s">
        <v>69</v>
      </c>
      <c r="C38" s="23">
        <f>C37+7</f>
        <v>45162</v>
      </c>
      <c r="D38" s="23">
        <f>C38+2</f>
        <v>45164</v>
      </c>
      <c r="E38" s="24"/>
      <c r="F38" s="25"/>
      <c r="J38" s="3"/>
      <c r="K38" s="3"/>
      <c r="L38" s="3"/>
      <c r="M38" s="3"/>
      <c r="N38" s="3"/>
      <c r="O38" s="3"/>
    </row>
    <row r="39" s="64" customFormat="1" ht="23" customHeight="1" spans="1:15">
      <c r="A39" s="40" t="s">
        <v>70</v>
      </c>
      <c r="B39" s="27" t="s">
        <v>69</v>
      </c>
      <c r="C39" s="27">
        <f>C38+7</f>
        <v>45169</v>
      </c>
      <c r="D39" s="27">
        <f>C39+2</f>
        <v>45171</v>
      </c>
      <c r="E39" s="97"/>
      <c r="F39" s="98"/>
      <c r="J39" s="3"/>
      <c r="K39" s="3"/>
      <c r="L39" s="3"/>
      <c r="M39" s="3"/>
      <c r="N39" s="3"/>
      <c r="O39" s="3"/>
    </row>
    <row r="40" ht="14.25" customHeight="1" spans="1:6">
      <c r="A40" s="59" t="s">
        <v>71</v>
      </c>
      <c r="B40" s="107"/>
      <c r="E40" s="108"/>
      <c r="F40" s="108"/>
    </row>
    <row r="41" ht="14.25" customHeight="1" spans="1:6">
      <c r="A41" s="59"/>
      <c r="B41" s="107"/>
      <c r="E41" s="108"/>
      <c r="F41" s="108"/>
    </row>
    <row r="42" s="1" customFormat="1" ht="15.95" customHeight="1" spans="1:15">
      <c r="A42" s="4" t="s">
        <v>72</v>
      </c>
      <c r="B42" s="5"/>
      <c r="C42" s="5"/>
      <c r="D42" s="5"/>
      <c r="E42" s="6"/>
      <c r="F42" s="7"/>
      <c r="J42" s="3"/>
      <c r="K42" s="3"/>
      <c r="L42" s="3"/>
      <c r="M42" s="3"/>
      <c r="N42" s="3"/>
      <c r="O42" s="3"/>
    </row>
    <row r="43" ht="14.25" spans="1:6">
      <c r="A43" s="82" t="s">
        <v>73</v>
      </c>
      <c r="B43" s="70"/>
      <c r="C43" s="70"/>
      <c r="D43" s="70"/>
      <c r="E43" s="71" t="s">
        <v>2</v>
      </c>
      <c r="F43" s="72" t="s">
        <v>74</v>
      </c>
    </row>
    <row r="44" ht="12" customHeight="1" spans="1:6">
      <c r="A44" s="12" t="s">
        <v>4</v>
      </c>
      <c r="B44" s="13" t="s">
        <v>5</v>
      </c>
      <c r="C44" s="14" t="s">
        <v>75</v>
      </c>
      <c r="D44" s="14" t="s">
        <v>76</v>
      </c>
      <c r="E44" s="15" t="s">
        <v>8</v>
      </c>
      <c r="F44" s="16" t="s">
        <v>77</v>
      </c>
    </row>
    <row r="45" ht="12" customHeight="1" spans="1:6">
      <c r="A45" s="17"/>
      <c r="B45" s="18"/>
      <c r="C45" s="19"/>
      <c r="D45" s="19"/>
      <c r="E45" s="20"/>
      <c r="F45" s="21"/>
    </row>
    <row r="46" ht="24.95" customHeight="1" spans="1:15">
      <c r="A46" s="22" t="s">
        <v>78</v>
      </c>
      <c r="B46" s="23" t="s">
        <v>79</v>
      </c>
      <c r="C46" s="23">
        <v>45142</v>
      </c>
      <c r="D46" s="23">
        <f>C46+3</f>
        <v>45145</v>
      </c>
      <c r="E46" s="24" t="s">
        <v>12</v>
      </c>
      <c r="F46" s="25" t="s">
        <v>80</v>
      </c>
      <c r="J46" s="1"/>
      <c r="K46" s="1"/>
      <c r="L46" s="1"/>
      <c r="M46" s="1"/>
      <c r="N46" s="1"/>
      <c r="O46" s="1"/>
    </row>
    <row r="47" ht="24.95" customHeight="1" spans="1:6">
      <c r="A47" s="22" t="s">
        <v>78</v>
      </c>
      <c r="B47" s="23" t="s">
        <v>81</v>
      </c>
      <c r="C47" s="23">
        <f>C46+7</f>
        <v>45149</v>
      </c>
      <c r="D47" s="23">
        <f>C47+3</f>
        <v>45152</v>
      </c>
      <c r="E47" s="24" t="s">
        <v>15</v>
      </c>
      <c r="F47" s="25" t="s">
        <v>82</v>
      </c>
    </row>
    <row r="48" ht="24.95" customHeight="1" spans="1:6">
      <c r="A48" s="22" t="s">
        <v>78</v>
      </c>
      <c r="B48" s="23" t="s">
        <v>83</v>
      </c>
      <c r="C48" s="23">
        <f>C47+7</f>
        <v>45156</v>
      </c>
      <c r="D48" s="23">
        <f>C48+3</f>
        <v>45159</v>
      </c>
      <c r="E48" s="24" t="s">
        <v>17</v>
      </c>
      <c r="F48" s="25" t="s">
        <v>84</v>
      </c>
    </row>
    <row r="49" ht="24.95" customHeight="1" spans="1:6">
      <c r="A49" s="26" t="s">
        <v>78</v>
      </c>
      <c r="B49" s="23" t="s">
        <v>85</v>
      </c>
      <c r="C49" s="27">
        <f>C48+7</f>
        <v>45163</v>
      </c>
      <c r="D49" s="27">
        <f>C49+3</f>
        <v>45166</v>
      </c>
      <c r="E49" s="28"/>
      <c r="F49" s="29"/>
    </row>
    <row r="50" s="66" customFormat="1" ht="12.95" customHeight="1" spans="1:15">
      <c r="A50" s="8" t="s">
        <v>55</v>
      </c>
      <c r="B50" s="9"/>
      <c r="C50" s="9"/>
      <c r="D50" s="9"/>
      <c r="E50" s="10" t="s">
        <v>2</v>
      </c>
      <c r="F50" s="11" t="s">
        <v>86</v>
      </c>
      <c r="J50" s="3"/>
      <c r="K50" s="3"/>
      <c r="L50" s="3"/>
      <c r="M50" s="3"/>
      <c r="N50" s="3"/>
      <c r="O50" s="3"/>
    </row>
    <row r="51" s="64" customFormat="1" ht="12" customHeight="1" spans="1:15">
      <c r="A51" s="109" t="s">
        <v>4</v>
      </c>
      <c r="B51" s="100" t="s">
        <v>5</v>
      </c>
      <c r="C51" s="101" t="s">
        <v>57</v>
      </c>
      <c r="D51" s="110" t="s">
        <v>34</v>
      </c>
      <c r="E51" s="15" t="s">
        <v>8</v>
      </c>
      <c r="F51" s="16" t="s">
        <v>87</v>
      </c>
      <c r="J51" s="3"/>
      <c r="K51" s="3"/>
      <c r="L51" s="3"/>
      <c r="M51" s="3"/>
      <c r="N51" s="3"/>
      <c r="O51" s="3"/>
    </row>
    <row r="52" s="64" customFormat="1" ht="12" customHeight="1" spans="1:15">
      <c r="A52" s="74"/>
      <c r="B52" s="23"/>
      <c r="C52" s="75"/>
      <c r="D52" s="111"/>
      <c r="E52" s="20"/>
      <c r="F52" s="21"/>
      <c r="J52" s="3"/>
      <c r="K52" s="3"/>
      <c r="L52" s="3"/>
      <c r="M52" s="3"/>
      <c r="N52" s="3"/>
      <c r="O52" s="3"/>
    </row>
    <row r="53" s="64" customFormat="1" ht="24.95" customHeight="1" spans="1:15">
      <c r="A53" s="39" t="s">
        <v>88</v>
      </c>
      <c r="B53" s="23" t="s">
        <v>79</v>
      </c>
      <c r="C53" s="23">
        <v>45141</v>
      </c>
      <c r="D53" s="23">
        <f>C53+2</f>
        <v>45143</v>
      </c>
      <c r="E53" s="24" t="s">
        <v>12</v>
      </c>
      <c r="F53" s="25" t="s">
        <v>89</v>
      </c>
      <c r="J53" s="3"/>
      <c r="K53" s="3"/>
      <c r="L53" s="3"/>
      <c r="M53" s="3"/>
      <c r="N53" s="3"/>
      <c r="O53" s="3"/>
    </row>
    <row r="54" s="68" customFormat="1" ht="24.95" customHeight="1" spans="1:15">
      <c r="A54" s="39" t="s">
        <v>88</v>
      </c>
      <c r="B54" s="23" t="s">
        <v>81</v>
      </c>
      <c r="C54" s="23">
        <f>C53+7</f>
        <v>45148</v>
      </c>
      <c r="D54" s="23">
        <f>C54+2</f>
        <v>45150</v>
      </c>
      <c r="E54" s="24" t="s">
        <v>15</v>
      </c>
      <c r="F54" s="25" t="s">
        <v>90</v>
      </c>
      <c r="J54" s="3"/>
      <c r="K54" s="3"/>
      <c r="L54" s="3"/>
      <c r="M54" s="3"/>
      <c r="N54" s="3"/>
      <c r="O54" s="3"/>
    </row>
    <row r="55" s="68" customFormat="1" ht="24.95" customHeight="1" spans="1:15">
      <c r="A55" s="39" t="s">
        <v>88</v>
      </c>
      <c r="B55" s="23" t="s">
        <v>83</v>
      </c>
      <c r="C55" s="23">
        <f>C54+7</f>
        <v>45155</v>
      </c>
      <c r="D55" s="23">
        <f>C55+2</f>
        <v>45157</v>
      </c>
      <c r="E55" s="24" t="s">
        <v>17</v>
      </c>
      <c r="F55" s="25" t="s">
        <v>91</v>
      </c>
      <c r="J55" s="3"/>
      <c r="K55" s="3"/>
      <c r="L55" s="3"/>
      <c r="M55" s="3"/>
      <c r="N55" s="3"/>
      <c r="O55" s="3"/>
    </row>
    <row r="56" s="68" customFormat="1" ht="24.95" customHeight="1" spans="1:15">
      <c r="A56" s="39" t="s">
        <v>88</v>
      </c>
      <c r="B56" s="23" t="s">
        <v>85</v>
      </c>
      <c r="C56" s="23">
        <f>C55+7</f>
        <v>45162</v>
      </c>
      <c r="D56" s="23">
        <f>C56+2</f>
        <v>45164</v>
      </c>
      <c r="E56" s="24"/>
      <c r="F56" s="25"/>
      <c r="J56" s="3"/>
      <c r="K56" s="3"/>
      <c r="L56" s="3"/>
      <c r="M56" s="3"/>
      <c r="N56" s="3"/>
      <c r="O56" s="3"/>
    </row>
    <row r="57" s="68" customFormat="1" ht="24.95" customHeight="1" spans="1:15">
      <c r="A57" s="40" t="s">
        <v>88</v>
      </c>
      <c r="B57" s="27" t="s">
        <v>92</v>
      </c>
      <c r="C57" s="27">
        <f>C56+7</f>
        <v>45169</v>
      </c>
      <c r="D57" s="27">
        <f>C57+2</f>
        <v>45171</v>
      </c>
      <c r="E57" s="97"/>
      <c r="F57" s="98"/>
      <c r="J57" s="3"/>
      <c r="K57" s="3"/>
      <c r="L57" s="3"/>
      <c r="M57" s="3"/>
      <c r="N57" s="3"/>
      <c r="O57" s="3"/>
    </row>
    <row r="58" ht="14.25" customHeight="1" spans="1:6">
      <c r="A58" s="43" t="s">
        <v>73</v>
      </c>
      <c r="B58" s="44"/>
      <c r="C58" s="112"/>
      <c r="D58" s="44"/>
      <c r="E58" s="45" t="s">
        <v>2</v>
      </c>
      <c r="F58" s="46" t="s">
        <v>93</v>
      </c>
    </row>
    <row r="59" ht="12" customHeight="1" spans="1:6">
      <c r="A59" s="12" t="s">
        <v>4</v>
      </c>
      <c r="B59" s="13" t="s">
        <v>5</v>
      </c>
      <c r="C59" s="14" t="s">
        <v>75</v>
      </c>
      <c r="D59" s="14" t="s">
        <v>94</v>
      </c>
      <c r="E59" s="15" t="s">
        <v>8</v>
      </c>
      <c r="F59" s="16" t="s">
        <v>95</v>
      </c>
    </row>
    <row r="60" ht="12" customHeight="1" spans="1:6">
      <c r="A60" s="17"/>
      <c r="B60" s="18"/>
      <c r="C60" s="19"/>
      <c r="D60" s="19"/>
      <c r="E60" s="20"/>
      <c r="F60" s="21"/>
    </row>
    <row r="61" ht="24.95" customHeight="1" spans="1:6">
      <c r="A61" s="22" t="s">
        <v>96</v>
      </c>
      <c r="B61" s="23" t="s">
        <v>97</v>
      </c>
      <c r="C61" s="23">
        <v>45142</v>
      </c>
      <c r="D61" s="23">
        <f>C61+2</f>
        <v>45144</v>
      </c>
      <c r="E61" s="24" t="s">
        <v>12</v>
      </c>
      <c r="F61" s="25" t="s">
        <v>98</v>
      </c>
    </row>
    <row r="62" ht="24.95" customHeight="1" spans="1:6">
      <c r="A62" s="22" t="s">
        <v>96</v>
      </c>
      <c r="B62" s="23" t="s">
        <v>99</v>
      </c>
      <c r="C62" s="23">
        <f>C61+7</f>
        <v>45149</v>
      </c>
      <c r="D62" s="23">
        <f>C62+2</f>
        <v>45151</v>
      </c>
      <c r="E62" s="24" t="s">
        <v>15</v>
      </c>
      <c r="F62" s="25" t="s">
        <v>64</v>
      </c>
    </row>
    <row r="63" ht="24.95" customHeight="1" spans="1:6">
      <c r="A63" s="22" t="s">
        <v>96</v>
      </c>
      <c r="B63" s="23" t="s">
        <v>100</v>
      </c>
      <c r="C63" s="23">
        <f>C62+7</f>
        <v>45156</v>
      </c>
      <c r="D63" s="23">
        <f>C63+2</f>
        <v>45158</v>
      </c>
      <c r="E63" s="24" t="s">
        <v>17</v>
      </c>
      <c r="F63" s="25" t="s">
        <v>101</v>
      </c>
    </row>
    <row r="64" ht="24.95" customHeight="1" spans="1:6">
      <c r="A64" s="26" t="s">
        <v>96</v>
      </c>
      <c r="B64" s="23" t="s">
        <v>102</v>
      </c>
      <c r="C64" s="23">
        <f>C63+7</f>
        <v>45163</v>
      </c>
      <c r="D64" s="23">
        <f>C64+2</f>
        <v>45165</v>
      </c>
      <c r="E64" s="28"/>
      <c r="F64" s="29"/>
    </row>
    <row r="65" ht="14.25" spans="1:6">
      <c r="A65" s="8" t="s">
        <v>103</v>
      </c>
      <c r="B65" s="9"/>
      <c r="C65" s="9"/>
      <c r="D65" s="9"/>
      <c r="E65" s="10" t="s">
        <v>2</v>
      </c>
      <c r="F65" s="11" t="s">
        <v>104</v>
      </c>
    </row>
    <row r="66" ht="12" customHeight="1" spans="1:6">
      <c r="A66" s="109" t="s">
        <v>4</v>
      </c>
      <c r="B66" s="100" t="s">
        <v>5</v>
      </c>
      <c r="C66" s="101" t="s">
        <v>105</v>
      </c>
      <c r="D66" s="110" t="s">
        <v>106</v>
      </c>
      <c r="E66" s="15" t="s">
        <v>8</v>
      </c>
      <c r="F66" s="16" t="s">
        <v>107</v>
      </c>
    </row>
    <row r="67" ht="12" customHeight="1" spans="1:6">
      <c r="A67" s="74"/>
      <c r="B67" s="23"/>
      <c r="C67" s="75"/>
      <c r="D67" s="111"/>
      <c r="E67" s="20"/>
      <c r="F67" s="21"/>
    </row>
    <row r="68" ht="24.95" customHeight="1" spans="1:6">
      <c r="A68" s="39" t="s">
        <v>108</v>
      </c>
      <c r="B68" s="23" t="s">
        <v>109</v>
      </c>
      <c r="C68" s="23">
        <v>45144</v>
      </c>
      <c r="D68" s="23">
        <f>C68+2</f>
        <v>45146</v>
      </c>
      <c r="E68" s="24" t="s">
        <v>12</v>
      </c>
      <c r="F68" s="25" t="s">
        <v>110</v>
      </c>
    </row>
    <row r="69" ht="24.95" customHeight="1" spans="1:6">
      <c r="A69" s="39" t="s">
        <v>108</v>
      </c>
      <c r="B69" s="23" t="s">
        <v>111</v>
      </c>
      <c r="C69" s="23">
        <f>C68+7</f>
        <v>45151</v>
      </c>
      <c r="D69" s="23">
        <f>C69+2</f>
        <v>45153</v>
      </c>
      <c r="E69" s="24" t="s">
        <v>15</v>
      </c>
      <c r="F69" s="25" t="s">
        <v>16</v>
      </c>
    </row>
    <row r="70" ht="24.95" customHeight="1" spans="1:6">
      <c r="A70" s="39" t="s">
        <v>108</v>
      </c>
      <c r="B70" s="23" t="s">
        <v>112</v>
      </c>
      <c r="C70" s="23">
        <f>C69+7</f>
        <v>45158</v>
      </c>
      <c r="D70" s="23">
        <f>C70+2</f>
        <v>45160</v>
      </c>
      <c r="E70" s="24" t="s">
        <v>17</v>
      </c>
      <c r="F70" s="25" t="s">
        <v>113</v>
      </c>
    </row>
    <row r="71" ht="24.95" customHeight="1" spans="1:6">
      <c r="A71" s="40" t="s">
        <v>108</v>
      </c>
      <c r="B71" s="27" t="s">
        <v>114</v>
      </c>
      <c r="C71" s="27">
        <f>C70+7</f>
        <v>45165</v>
      </c>
      <c r="D71" s="27">
        <f>C71+2</f>
        <v>45167</v>
      </c>
      <c r="E71" s="28"/>
      <c r="F71" s="29"/>
    </row>
    <row r="72" spans="1:1">
      <c r="A72" s="59" t="s">
        <v>71</v>
      </c>
    </row>
    <row r="73" ht="14.25" spans="1:1">
      <c r="A73" s="59"/>
    </row>
    <row r="74" s="1" customFormat="1" ht="15.95" customHeight="1" spans="1:15">
      <c r="A74" s="113" t="s">
        <v>115</v>
      </c>
      <c r="B74" s="114"/>
      <c r="C74" s="114"/>
      <c r="D74" s="114"/>
      <c r="E74" s="115"/>
      <c r="F74" s="116"/>
      <c r="J74" s="3"/>
      <c r="K74" s="3"/>
      <c r="L74" s="3"/>
      <c r="M74" s="3"/>
      <c r="N74" s="3"/>
      <c r="O74" s="3"/>
    </row>
    <row r="75" s="64" customFormat="1" ht="14" customHeight="1" spans="1:15">
      <c r="A75" s="8" t="s">
        <v>116</v>
      </c>
      <c r="B75" s="9"/>
      <c r="C75" s="9"/>
      <c r="D75" s="9"/>
      <c r="E75" s="10" t="s">
        <v>2</v>
      </c>
      <c r="F75" s="11" t="s">
        <v>56</v>
      </c>
      <c r="J75" s="3"/>
      <c r="K75" s="3"/>
      <c r="L75" s="3"/>
      <c r="M75" s="3"/>
      <c r="N75" s="3"/>
      <c r="O75" s="3"/>
    </row>
    <row r="76" s="66" customFormat="1" ht="11" customHeight="1" spans="1:15">
      <c r="A76" s="99" t="s">
        <v>4</v>
      </c>
      <c r="B76" s="100" t="s">
        <v>5</v>
      </c>
      <c r="C76" s="101" t="s">
        <v>57</v>
      </c>
      <c r="D76" s="101" t="s">
        <v>117</v>
      </c>
      <c r="E76" s="15" t="s">
        <v>8</v>
      </c>
      <c r="F76" s="16" t="s">
        <v>58</v>
      </c>
      <c r="J76" s="3"/>
      <c r="K76" s="3"/>
      <c r="L76" s="3"/>
      <c r="M76" s="3"/>
      <c r="N76" s="3"/>
      <c r="O76" s="3"/>
    </row>
    <row r="77" s="64" customFormat="1" ht="11" customHeight="1" spans="1:15">
      <c r="A77" s="102"/>
      <c r="B77" s="23"/>
      <c r="C77" s="75"/>
      <c r="D77" s="75"/>
      <c r="E77" s="20"/>
      <c r="F77" s="21"/>
      <c r="J77" s="3"/>
      <c r="K77" s="3"/>
      <c r="L77" s="3"/>
      <c r="M77" s="3"/>
      <c r="N77" s="3"/>
      <c r="O77" s="3"/>
    </row>
    <row r="78" s="64" customFormat="1" ht="22.5" customHeight="1" spans="1:15">
      <c r="A78" s="39" t="s">
        <v>59</v>
      </c>
      <c r="B78" s="23" t="s">
        <v>60</v>
      </c>
      <c r="C78" s="23">
        <v>45141</v>
      </c>
      <c r="D78" s="23">
        <f>C78+1</f>
        <v>45142</v>
      </c>
      <c r="E78" s="24" t="s">
        <v>12</v>
      </c>
      <c r="F78" s="25" t="s">
        <v>61</v>
      </c>
      <c r="J78" s="3"/>
      <c r="K78" s="3"/>
      <c r="L78" s="3"/>
      <c r="M78" s="3"/>
      <c r="N78" s="3"/>
      <c r="O78" s="3"/>
    </row>
    <row r="79" s="64" customFormat="1" ht="22.5" customHeight="1" spans="1:15">
      <c r="A79" s="39" t="s">
        <v>62</v>
      </c>
      <c r="B79" s="23" t="s">
        <v>63</v>
      </c>
      <c r="C79" s="23">
        <f t="shared" ref="C79:C82" si="2">C78+7</f>
        <v>45148</v>
      </c>
      <c r="D79" s="23">
        <f>C79+1</f>
        <v>45149</v>
      </c>
      <c r="E79" s="24" t="s">
        <v>15</v>
      </c>
      <c r="F79" s="25" t="s">
        <v>64</v>
      </c>
      <c r="J79" s="3"/>
      <c r="K79" s="3"/>
      <c r="L79" s="3"/>
      <c r="M79" s="3"/>
      <c r="N79" s="3"/>
      <c r="O79" s="3"/>
    </row>
    <row r="80" s="64" customFormat="1" ht="22.5" customHeight="1" spans="1:15">
      <c r="A80" s="39" t="s">
        <v>65</v>
      </c>
      <c r="B80" s="23" t="s">
        <v>66</v>
      </c>
      <c r="C80" s="23">
        <f t="shared" si="2"/>
        <v>45155</v>
      </c>
      <c r="D80" s="23">
        <f>C80+1</f>
        <v>45156</v>
      </c>
      <c r="E80" s="24" t="s">
        <v>17</v>
      </c>
      <c r="F80" s="25" t="s">
        <v>67</v>
      </c>
      <c r="J80" s="3"/>
      <c r="K80" s="3"/>
      <c r="L80" s="3"/>
      <c r="M80" s="3"/>
      <c r="N80" s="3"/>
      <c r="O80" s="3"/>
    </row>
    <row r="81" customFormat="1" ht="22.5" customHeight="1" spans="1:15">
      <c r="A81" s="39" t="s">
        <v>68</v>
      </c>
      <c r="B81" s="23" t="s">
        <v>69</v>
      </c>
      <c r="C81" s="23">
        <f t="shared" si="2"/>
        <v>45162</v>
      </c>
      <c r="D81" s="23">
        <f>C81+2</f>
        <v>45164</v>
      </c>
      <c r="E81" s="24"/>
      <c r="F81" s="25"/>
      <c r="J81" s="3"/>
      <c r="K81" s="3"/>
      <c r="L81" s="3"/>
      <c r="M81" s="3"/>
      <c r="N81" s="3"/>
      <c r="O81" s="3"/>
    </row>
    <row r="82" customFormat="1" ht="23" customHeight="1" spans="1:15">
      <c r="A82" s="40" t="s">
        <v>70</v>
      </c>
      <c r="B82" s="27" t="s">
        <v>69</v>
      </c>
      <c r="C82" s="27">
        <f t="shared" si="2"/>
        <v>45169</v>
      </c>
      <c r="D82" s="27">
        <f>C82+2</f>
        <v>45171</v>
      </c>
      <c r="E82" s="97"/>
      <c r="F82" s="98"/>
      <c r="J82" s="3"/>
      <c r="K82" s="3"/>
      <c r="L82" s="3"/>
      <c r="M82" s="3"/>
      <c r="N82" s="3"/>
      <c r="O82" s="3"/>
    </row>
    <row r="83" ht="14" customHeight="1" spans="1:6">
      <c r="A83" s="103" t="s">
        <v>118</v>
      </c>
      <c r="B83" s="104"/>
      <c r="C83" s="104"/>
      <c r="D83" s="104"/>
      <c r="E83" s="105" t="s">
        <v>2</v>
      </c>
      <c r="F83" s="106" t="s">
        <v>119</v>
      </c>
    </row>
    <row r="84" ht="12" customHeight="1" spans="1:6">
      <c r="A84" s="99" t="s">
        <v>4</v>
      </c>
      <c r="B84" s="100" t="s">
        <v>5</v>
      </c>
      <c r="C84" s="101" t="s">
        <v>120</v>
      </c>
      <c r="D84" s="117" t="s">
        <v>121</v>
      </c>
      <c r="E84" s="15" t="s">
        <v>8</v>
      </c>
      <c r="F84" s="118" t="s">
        <v>122</v>
      </c>
    </row>
    <row r="85" ht="12" customHeight="1" spans="1:6">
      <c r="A85" s="102"/>
      <c r="B85" s="23"/>
      <c r="C85" s="75"/>
      <c r="D85" s="119"/>
      <c r="E85" s="20"/>
      <c r="F85" s="120" t="s">
        <v>123</v>
      </c>
    </row>
    <row r="86" ht="22.5" customHeight="1" spans="1:6">
      <c r="A86" s="39" t="s">
        <v>124</v>
      </c>
      <c r="B86" s="23" t="s">
        <v>125</v>
      </c>
      <c r="C86" s="23">
        <v>45139</v>
      </c>
      <c r="D86" s="121">
        <v>45140</v>
      </c>
      <c r="E86" s="24" t="s">
        <v>12</v>
      </c>
      <c r="F86" s="25" t="s">
        <v>126</v>
      </c>
    </row>
    <row r="87" ht="22.5" customHeight="1" spans="1:6">
      <c r="A87" s="39" t="s">
        <v>124</v>
      </c>
      <c r="B87" s="23" t="s">
        <v>127</v>
      </c>
      <c r="C87" s="23">
        <v>45142</v>
      </c>
      <c r="D87" s="121">
        <f t="shared" ref="D86:D94" si="3">C87+1</f>
        <v>45143</v>
      </c>
      <c r="E87" s="24" t="s">
        <v>15</v>
      </c>
      <c r="F87" s="25" t="s">
        <v>128</v>
      </c>
    </row>
    <row r="88" ht="22.5" customHeight="1" spans="1:6">
      <c r="A88" s="39" t="s">
        <v>124</v>
      </c>
      <c r="B88" s="23" t="s">
        <v>129</v>
      </c>
      <c r="C88" s="23">
        <f>C87+4</f>
        <v>45146</v>
      </c>
      <c r="D88" s="121">
        <f t="shared" si="3"/>
        <v>45147</v>
      </c>
      <c r="E88" s="24" t="s">
        <v>17</v>
      </c>
      <c r="F88" s="25" t="s">
        <v>130</v>
      </c>
    </row>
    <row r="89" ht="22.5" customHeight="1" spans="1:6">
      <c r="A89" s="39" t="s">
        <v>124</v>
      </c>
      <c r="B89" s="23" t="s">
        <v>131</v>
      </c>
      <c r="C89" s="23">
        <f t="shared" ref="C87:C91" si="4">C88+3</f>
        <v>45149</v>
      </c>
      <c r="D89" s="121">
        <f t="shared" si="3"/>
        <v>45150</v>
      </c>
      <c r="E89" s="24"/>
      <c r="F89" s="25"/>
    </row>
    <row r="90" ht="22.5" customHeight="1" spans="1:6">
      <c r="A90" s="39" t="s">
        <v>124</v>
      </c>
      <c r="B90" s="23" t="s">
        <v>132</v>
      </c>
      <c r="C90" s="23">
        <f>C89+4</f>
        <v>45153</v>
      </c>
      <c r="D90" s="121">
        <f t="shared" si="3"/>
        <v>45154</v>
      </c>
      <c r="E90" s="24"/>
      <c r="F90" s="25"/>
    </row>
    <row r="91" ht="22.5" customHeight="1" spans="1:6">
      <c r="A91" s="39" t="s">
        <v>124</v>
      </c>
      <c r="B91" s="23" t="s">
        <v>133</v>
      </c>
      <c r="C91" s="23">
        <f t="shared" si="4"/>
        <v>45156</v>
      </c>
      <c r="D91" s="121">
        <f t="shared" si="3"/>
        <v>45157</v>
      </c>
      <c r="E91" s="24"/>
      <c r="F91" s="25"/>
    </row>
    <row r="92" ht="22.5" customHeight="1" spans="1:6">
      <c r="A92" s="39" t="s">
        <v>124</v>
      </c>
      <c r="B92" s="23" t="s">
        <v>134</v>
      </c>
      <c r="C92" s="23">
        <f>C91+4</f>
        <v>45160</v>
      </c>
      <c r="D92" s="121">
        <f t="shared" si="3"/>
        <v>45161</v>
      </c>
      <c r="E92" s="24"/>
      <c r="F92" s="25"/>
    </row>
    <row r="93" ht="22.5" customHeight="1" spans="1:6">
      <c r="A93" s="39" t="s">
        <v>124</v>
      </c>
      <c r="B93" s="23" t="s">
        <v>135</v>
      </c>
      <c r="C93" s="23">
        <f>C92+3</f>
        <v>45163</v>
      </c>
      <c r="D93" s="121">
        <f t="shared" si="3"/>
        <v>45164</v>
      </c>
      <c r="E93" s="24"/>
      <c r="F93" s="25"/>
    </row>
    <row r="94" ht="23" customHeight="1" spans="1:6">
      <c r="A94" s="40" t="s">
        <v>124</v>
      </c>
      <c r="B94" s="27" t="s">
        <v>136</v>
      </c>
      <c r="C94" s="27">
        <f>C93+4</f>
        <v>45167</v>
      </c>
      <c r="D94" s="122">
        <f t="shared" si="3"/>
        <v>45168</v>
      </c>
      <c r="E94" s="28"/>
      <c r="F94" s="29"/>
    </row>
    <row r="95" ht="14" customHeight="1" spans="1:6">
      <c r="A95" s="43" t="s">
        <v>137</v>
      </c>
      <c r="B95" s="44"/>
      <c r="C95" s="44"/>
      <c r="D95" s="44"/>
      <c r="E95" s="45" t="s">
        <v>2</v>
      </c>
      <c r="F95" s="46" t="s">
        <v>138</v>
      </c>
    </row>
    <row r="96" ht="12" customHeight="1" spans="1:6">
      <c r="A96" s="109" t="s">
        <v>4</v>
      </c>
      <c r="B96" s="100" t="s">
        <v>5</v>
      </c>
      <c r="C96" s="101" t="s">
        <v>139</v>
      </c>
      <c r="D96" s="123" t="s">
        <v>140</v>
      </c>
      <c r="E96" s="15" t="s">
        <v>8</v>
      </c>
      <c r="F96" s="48" t="s">
        <v>141</v>
      </c>
    </row>
    <row r="97" ht="12" customHeight="1" spans="1:6">
      <c r="A97" s="74"/>
      <c r="B97" s="23"/>
      <c r="C97" s="75"/>
      <c r="D97" s="124"/>
      <c r="E97" s="20"/>
      <c r="F97" s="50"/>
    </row>
    <row r="98" ht="23" customHeight="1" spans="1:6">
      <c r="A98" s="51" t="s">
        <v>142</v>
      </c>
      <c r="B98" s="23" t="s">
        <v>143</v>
      </c>
      <c r="C98" s="52">
        <v>45140.75</v>
      </c>
      <c r="D98" s="125">
        <f t="shared" ref="D98:D110" si="5">C98+1</f>
        <v>45141.75</v>
      </c>
      <c r="E98" s="24" t="s">
        <v>12</v>
      </c>
      <c r="F98" s="25" t="s">
        <v>144</v>
      </c>
    </row>
    <row r="99" ht="23" customHeight="1" spans="1:6">
      <c r="A99" s="51" t="s">
        <v>142</v>
      </c>
      <c r="B99" s="23" t="s">
        <v>145</v>
      </c>
      <c r="C99" s="52">
        <f t="shared" ref="C99:C103" si="6">C98+2</f>
        <v>45142.75</v>
      </c>
      <c r="D99" s="125">
        <f t="shared" si="5"/>
        <v>45143.75</v>
      </c>
      <c r="E99" s="24" t="s">
        <v>15</v>
      </c>
      <c r="F99" s="25" t="s">
        <v>146</v>
      </c>
    </row>
    <row r="100" ht="23" customHeight="1" spans="1:6">
      <c r="A100" s="51" t="s">
        <v>142</v>
      </c>
      <c r="B100" s="23" t="s">
        <v>147</v>
      </c>
      <c r="C100" s="52">
        <f>C99+3</f>
        <v>45145.75</v>
      </c>
      <c r="D100" s="125">
        <f t="shared" si="5"/>
        <v>45146.75</v>
      </c>
      <c r="E100" s="24" t="s">
        <v>17</v>
      </c>
      <c r="F100" s="25" t="s">
        <v>148</v>
      </c>
    </row>
    <row r="101" ht="23" customHeight="1" spans="1:6">
      <c r="A101" s="51" t="s">
        <v>142</v>
      </c>
      <c r="B101" s="23" t="s">
        <v>149</v>
      </c>
      <c r="C101" s="52">
        <f>C100+2</f>
        <v>45147.75</v>
      </c>
      <c r="D101" s="125">
        <f t="shared" si="5"/>
        <v>45148.75</v>
      </c>
      <c r="E101" s="24"/>
      <c r="F101" s="25"/>
    </row>
    <row r="102" ht="23" customHeight="1" spans="1:6">
      <c r="A102" s="51" t="s">
        <v>142</v>
      </c>
      <c r="B102" s="23" t="s">
        <v>150</v>
      </c>
      <c r="C102" s="52">
        <f t="shared" si="6"/>
        <v>45149.75</v>
      </c>
      <c r="D102" s="125">
        <f t="shared" si="5"/>
        <v>45150.75</v>
      </c>
      <c r="E102" s="24"/>
      <c r="F102" s="25"/>
    </row>
    <row r="103" ht="23" customHeight="1" spans="1:6">
      <c r="A103" s="51" t="s">
        <v>142</v>
      </c>
      <c r="B103" s="23" t="s">
        <v>151</v>
      </c>
      <c r="C103" s="52">
        <f>C102+3</f>
        <v>45152.75</v>
      </c>
      <c r="D103" s="125">
        <f t="shared" si="5"/>
        <v>45153.75</v>
      </c>
      <c r="E103" s="24"/>
      <c r="F103" s="25"/>
    </row>
    <row r="104" ht="23" customHeight="1" spans="1:6">
      <c r="A104" s="51" t="s">
        <v>142</v>
      </c>
      <c r="B104" s="23" t="s">
        <v>152</v>
      </c>
      <c r="C104" s="52">
        <f>C103+2</f>
        <v>45154.75</v>
      </c>
      <c r="D104" s="125">
        <f t="shared" si="5"/>
        <v>45155.75</v>
      </c>
      <c r="E104" s="24"/>
      <c r="F104" s="25"/>
    </row>
    <row r="105" ht="23" customHeight="1" spans="1:6">
      <c r="A105" s="51" t="s">
        <v>142</v>
      </c>
      <c r="B105" s="23" t="s">
        <v>153</v>
      </c>
      <c r="C105" s="52">
        <f t="shared" ref="C105:C109" si="7">C104+2</f>
        <v>45156.75</v>
      </c>
      <c r="D105" s="125">
        <f t="shared" si="5"/>
        <v>45157.75</v>
      </c>
      <c r="E105" s="24"/>
      <c r="F105" s="25"/>
    </row>
    <row r="106" ht="23" customHeight="1" spans="1:6">
      <c r="A106" s="51" t="s">
        <v>142</v>
      </c>
      <c r="B106" s="23" t="s">
        <v>154</v>
      </c>
      <c r="C106" s="52">
        <f>C105+3</f>
        <v>45159.75</v>
      </c>
      <c r="D106" s="125">
        <f t="shared" si="5"/>
        <v>45160.75</v>
      </c>
      <c r="E106" s="24"/>
      <c r="F106" s="25"/>
    </row>
    <row r="107" ht="23" customHeight="1" spans="1:6">
      <c r="A107" s="51" t="s">
        <v>142</v>
      </c>
      <c r="B107" s="23" t="s">
        <v>155</v>
      </c>
      <c r="C107" s="52">
        <f>C106+2</f>
        <v>45161.75</v>
      </c>
      <c r="D107" s="125">
        <f t="shared" si="5"/>
        <v>45162.75</v>
      </c>
      <c r="E107" s="24"/>
      <c r="F107" s="25"/>
    </row>
    <row r="108" ht="23" customHeight="1" spans="1:6">
      <c r="A108" s="51" t="s">
        <v>142</v>
      </c>
      <c r="B108" s="23" t="s">
        <v>156</v>
      </c>
      <c r="C108" s="52">
        <f t="shared" si="7"/>
        <v>45163.75</v>
      </c>
      <c r="D108" s="125">
        <f t="shared" si="5"/>
        <v>45164.75</v>
      </c>
      <c r="E108" s="24"/>
      <c r="F108" s="25"/>
    </row>
    <row r="109" ht="23" customHeight="1" spans="1:6">
      <c r="A109" s="51" t="s">
        <v>142</v>
      </c>
      <c r="B109" s="23" t="s">
        <v>157</v>
      </c>
      <c r="C109" s="52">
        <f>C108+3</f>
        <v>45166.75</v>
      </c>
      <c r="D109" s="125">
        <f t="shared" si="5"/>
        <v>45167.75</v>
      </c>
      <c r="E109" s="24"/>
      <c r="F109" s="25"/>
    </row>
    <row r="110" ht="23" customHeight="1" spans="1:6">
      <c r="A110" s="56" t="s">
        <v>142</v>
      </c>
      <c r="B110" s="27" t="s">
        <v>158</v>
      </c>
      <c r="C110" s="57">
        <f>C109+2</f>
        <v>45168.75</v>
      </c>
      <c r="D110" s="126">
        <f t="shared" si="5"/>
        <v>45169.75</v>
      </c>
      <c r="E110" s="28"/>
      <c r="F110" s="29"/>
    </row>
    <row r="111" spans="1:1">
      <c r="A111" s="59" t="s">
        <v>71</v>
      </c>
    </row>
    <row r="112" ht="14" customHeight="1"/>
    <row r="113" ht="15.95" customHeight="1" spans="1:6">
      <c r="A113" s="4" t="s">
        <v>159</v>
      </c>
      <c r="B113" s="5"/>
      <c r="C113" s="5"/>
      <c r="D113" s="5"/>
      <c r="E113" s="6"/>
      <c r="F113" s="7"/>
    </row>
    <row r="114" ht="14.25" spans="1:6">
      <c r="A114" s="82" t="s">
        <v>160</v>
      </c>
      <c r="B114" s="70"/>
      <c r="C114" s="70"/>
      <c r="D114" s="70"/>
      <c r="E114" s="71" t="s">
        <v>2</v>
      </c>
      <c r="F114" s="72" t="s">
        <v>74</v>
      </c>
    </row>
    <row r="115" spans="1:6">
      <c r="A115" s="12" t="s">
        <v>4</v>
      </c>
      <c r="B115" s="13" t="s">
        <v>5</v>
      </c>
      <c r="C115" s="14" t="s">
        <v>105</v>
      </c>
      <c r="D115" s="14" t="s">
        <v>161</v>
      </c>
      <c r="E115" s="127" t="s">
        <v>8</v>
      </c>
      <c r="F115" s="16" t="s">
        <v>162</v>
      </c>
    </row>
    <row r="116" spans="1:6">
      <c r="A116" s="17"/>
      <c r="B116" s="18"/>
      <c r="C116" s="19"/>
      <c r="D116" s="19"/>
      <c r="E116" s="76"/>
      <c r="F116" s="21"/>
    </row>
    <row r="117" ht="24.95" customHeight="1" spans="1:6">
      <c r="A117" s="22" t="s">
        <v>163</v>
      </c>
      <c r="B117" s="23" t="s">
        <v>79</v>
      </c>
      <c r="C117" s="23">
        <v>45144</v>
      </c>
      <c r="D117" s="23">
        <f>C117+1</f>
        <v>45145</v>
      </c>
      <c r="E117" s="24" t="s">
        <v>12</v>
      </c>
      <c r="F117" s="25" t="s">
        <v>110</v>
      </c>
    </row>
    <row r="118" ht="24.95" customHeight="1" spans="1:6">
      <c r="A118" s="22" t="s">
        <v>163</v>
      </c>
      <c r="B118" s="23" t="s">
        <v>81</v>
      </c>
      <c r="C118" s="23">
        <f>C117+7</f>
        <v>45151</v>
      </c>
      <c r="D118" s="23">
        <f>C118+1</f>
        <v>45152</v>
      </c>
      <c r="E118" s="24" t="s">
        <v>15</v>
      </c>
      <c r="F118" s="25" t="s">
        <v>26</v>
      </c>
    </row>
    <row r="119" ht="24.95" customHeight="1" spans="1:6">
      <c r="A119" s="22" t="s">
        <v>163</v>
      </c>
      <c r="B119" s="23" t="s">
        <v>83</v>
      </c>
      <c r="C119" s="23">
        <f>C118+7</f>
        <v>45158</v>
      </c>
      <c r="D119" s="23">
        <f>C119+1</f>
        <v>45159</v>
      </c>
      <c r="E119" s="24" t="s">
        <v>17</v>
      </c>
      <c r="F119" s="128" t="s">
        <v>164</v>
      </c>
    </row>
    <row r="120" ht="24.95" customHeight="1" spans="1:6">
      <c r="A120" s="129" t="s">
        <v>163</v>
      </c>
      <c r="B120" s="130" t="s">
        <v>85</v>
      </c>
      <c r="C120" s="130">
        <f>C119+7</f>
        <v>45165</v>
      </c>
      <c r="D120" s="130">
        <f>C120+1</f>
        <v>45166</v>
      </c>
      <c r="E120" s="54"/>
      <c r="F120" s="55"/>
    </row>
    <row r="121" ht="14.25" spans="1:6">
      <c r="A121" s="82" t="s">
        <v>165</v>
      </c>
      <c r="B121" s="70"/>
      <c r="C121" s="70"/>
      <c r="D121" s="70"/>
      <c r="E121" s="71" t="s">
        <v>2</v>
      </c>
      <c r="F121" s="72" t="s">
        <v>93</v>
      </c>
    </row>
    <row r="122" spans="1:6">
      <c r="A122" s="109" t="s">
        <v>4</v>
      </c>
      <c r="B122" s="100" t="s">
        <v>5</v>
      </c>
      <c r="C122" s="101" t="s">
        <v>166</v>
      </c>
      <c r="D122" s="117" t="s">
        <v>167</v>
      </c>
      <c r="E122" s="15" t="s">
        <v>8</v>
      </c>
      <c r="F122" s="48" t="s">
        <v>168</v>
      </c>
    </row>
    <row r="123" spans="1:6">
      <c r="A123" s="74"/>
      <c r="B123" s="23"/>
      <c r="C123" s="75"/>
      <c r="D123" s="119"/>
      <c r="E123" s="20"/>
      <c r="F123" s="21"/>
    </row>
    <row r="124" ht="24.95" customHeight="1" spans="1:6">
      <c r="A124" s="22" t="s">
        <v>169</v>
      </c>
      <c r="B124" s="23" t="s">
        <v>81</v>
      </c>
      <c r="C124" s="23">
        <v>45143</v>
      </c>
      <c r="D124" s="121">
        <f t="shared" ref="D124:D132" si="8">C124+1</f>
        <v>45144</v>
      </c>
      <c r="E124" s="24" t="s">
        <v>12</v>
      </c>
      <c r="F124" s="25" t="s">
        <v>170</v>
      </c>
    </row>
    <row r="125" ht="24.95" customHeight="1" spans="1:6">
      <c r="A125" s="22" t="s">
        <v>169</v>
      </c>
      <c r="B125" s="23" t="s">
        <v>83</v>
      </c>
      <c r="C125" s="23">
        <f>C124+4</f>
        <v>45147</v>
      </c>
      <c r="D125" s="121">
        <f t="shared" si="8"/>
        <v>45148</v>
      </c>
      <c r="E125" s="24" t="s">
        <v>15</v>
      </c>
      <c r="F125" s="25" t="s">
        <v>171</v>
      </c>
    </row>
    <row r="126" ht="24.95" customHeight="1" spans="1:6">
      <c r="A126" s="22" t="s">
        <v>169</v>
      </c>
      <c r="B126" s="23" t="s">
        <v>85</v>
      </c>
      <c r="C126" s="23">
        <f>C125+3</f>
        <v>45150</v>
      </c>
      <c r="D126" s="121">
        <f t="shared" si="8"/>
        <v>45151</v>
      </c>
      <c r="E126" s="24" t="s">
        <v>17</v>
      </c>
      <c r="F126" s="25" t="s">
        <v>172</v>
      </c>
    </row>
    <row r="127" ht="24.95" customHeight="1" spans="1:6">
      <c r="A127" s="22" t="s">
        <v>169</v>
      </c>
      <c r="B127" s="23" t="s">
        <v>92</v>
      </c>
      <c r="C127" s="23">
        <f>C126+4</f>
        <v>45154</v>
      </c>
      <c r="D127" s="121">
        <f t="shared" si="8"/>
        <v>45155</v>
      </c>
      <c r="E127" s="24"/>
      <c r="F127" s="25"/>
    </row>
    <row r="128" ht="24.95" customHeight="1" spans="1:6">
      <c r="A128" s="22" t="s">
        <v>169</v>
      </c>
      <c r="B128" s="23" t="s">
        <v>173</v>
      </c>
      <c r="C128" s="23">
        <f>C127+3</f>
        <v>45157</v>
      </c>
      <c r="D128" s="121">
        <f t="shared" si="8"/>
        <v>45158</v>
      </c>
      <c r="E128" s="24"/>
      <c r="F128" s="25"/>
    </row>
    <row r="129" ht="24.95" customHeight="1" spans="1:6">
      <c r="A129" s="22" t="s">
        <v>169</v>
      </c>
      <c r="B129" s="23" t="s">
        <v>174</v>
      </c>
      <c r="C129" s="23">
        <f>C128+4</f>
        <v>45161</v>
      </c>
      <c r="D129" s="121">
        <f t="shared" si="8"/>
        <v>45162</v>
      </c>
      <c r="E129" s="24"/>
      <c r="F129" s="25"/>
    </row>
    <row r="130" ht="24.95" customHeight="1" spans="1:6">
      <c r="A130" s="22" t="s">
        <v>169</v>
      </c>
      <c r="B130" s="23" t="s">
        <v>175</v>
      </c>
      <c r="C130" s="23">
        <f>C129+3</f>
        <v>45164</v>
      </c>
      <c r="D130" s="121">
        <f t="shared" si="8"/>
        <v>45165</v>
      </c>
      <c r="E130" s="24"/>
      <c r="F130" s="25"/>
    </row>
    <row r="131" ht="24.95" customHeight="1" spans="1:6">
      <c r="A131" s="26" t="s">
        <v>169</v>
      </c>
      <c r="B131" s="27" t="s">
        <v>176</v>
      </c>
      <c r="C131" s="27">
        <f>C130+4</f>
        <v>45168</v>
      </c>
      <c r="D131" s="122">
        <f t="shared" si="8"/>
        <v>45169</v>
      </c>
      <c r="E131" s="28"/>
      <c r="F131" s="29"/>
    </row>
    <row r="132" ht="12" customHeight="1" spans="1:6">
      <c r="A132" s="59" t="s">
        <v>71</v>
      </c>
      <c r="E132" s="131"/>
      <c r="F132" s="132"/>
    </row>
    <row r="133" ht="14.1" customHeight="1" spans="1:1">
      <c r="A133" s="3"/>
    </row>
    <row r="134" ht="18" customHeight="1" spans="1:6">
      <c r="A134" s="113" t="s">
        <v>177</v>
      </c>
      <c r="B134" s="114"/>
      <c r="C134" s="114"/>
      <c r="D134" s="114"/>
      <c r="E134" s="115"/>
      <c r="F134" s="116"/>
    </row>
    <row r="135" ht="15" customHeight="1" spans="1:6">
      <c r="A135" s="82" t="s">
        <v>178</v>
      </c>
      <c r="B135" s="70"/>
      <c r="C135" s="70"/>
      <c r="D135" s="70"/>
      <c r="E135" s="71" t="s">
        <v>2</v>
      </c>
      <c r="F135" s="72" t="s">
        <v>179</v>
      </c>
    </row>
    <row r="136" spans="1:6">
      <c r="A136" s="133" t="s">
        <v>4</v>
      </c>
      <c r="B136" s="134" t="s">
        <v>5</v>
      </c>
      <c r="C136" s="135" t="s">
        <v>75</v>
      </c>
      <c r="D136" s="136" t="s">
        <v>180</v>
      </c>
      <c r="E136" s="93" t="s">
        <v>8</v>
      </c>
      <c r="F136" s="73" t="s">
        <v>181</v>
      </c>
    </row>
    <row r="137" ht="21" customHeight="1" spans="1:6">
      <c r="A137" s="17"/>
      <c r="B137" s="18"/>
      <c r="C137" s="19"/>
      <c r="D137" s="49"/>
      <c r="E137" s="20"/>
      <c r="F137" s="21"/>
    </row>
    <row r="138" ht="24.95" customHeight="1" spans="1:6">
      <c r="A138" s="39" t="s">
        <v>96</v>
      </c>
      <c r="B138" s="23" t="s">
        <v>182</v>
      </c>
      <c r="C138" s="23">
        <v>45142</v>
      </c>
      <c r="D138" s="23">
        <f>C138+3</f>
        <v>45145</v>
      </c>
      <c r="E138" s="24" t="s">
        <v>12</v>
      </c>
      <c r="F138" s="25" t="s">
        <v>183</v>
      </c>
    </row>
    <row r="139" ht="24.95" customHeight="1" spans="1:6">
      <c r="A139" s="39" t="s">
        <v>96</v>
      </c>
      <c r="B139" s="23" t="s">
        <v>97</v>
      </c>
      <c r="C139" s="23">
        <f>C138+7</f>
        <v>45149</v>
      </c>
      <c r="D139" s="23">
        <f>C139+3</f>
        <v>45152</v>
      </c>
      <c r="E139" s="24" t="s">
        <v>15</v>
      </c>
      <c r="F139" s="25" t="s">
        <v>64</v>
      </c>
    </row>
    <row r="140" ht="24.95" customHeight="1" spans="1:6">
      <c r="A140" s="39" t="s">
        <v>96</v>
      </c>
      <c r="B140" s="23" t="s">
        <v>99</v>
      </c>
      <c r="C140" s="23">
        <f>C139+7</f>
        <v>45156</v>
      </c>
      <c r="D140" s="23">
        <f>C140+3</f>
        <v>45159</v>
      </c>
      <c r="E140" s="24" t="s">
        <v>17</v>
      </c>
      <c r="F140" s="25" t="s">
        <v>184</v>
      </c>
    </row>
    <row r="141" ht="24.95" customHeight="1" spans="1:6">
      <c r="A141" s="40" t="s">
        <v>96</v>
      </c>
      <c r="B141" s="23" t="s">
        <v>100</v>
      </c>
      <c r="C141" s="27">
        <f>C140+7</f>
        <v>45163</v>
      </c>
      <c r="D141" s="23">
        <f>C141+3</f>
        <v>45166</v>
      </c>
      <c r="E141" s="97"/>
      <c r="F141" s="98"/>
    </row>
    <row r="142" ht="14.25" spans="1:6">
      <c r="A142" s="8" t="s">
        <v>185</v>
      </c>
      <c r="B142" s="9"/>
      <c r="C142" s="9"/>
      <c r="D142" s="9"/>
      <c r="E142" s="10" t="s">
        <v>2</v>
      </c>
      <c r="F142" s="11" t="s">
        <v>186</v>
      </c>
    </row>
    <row r="143" spans="1:6">
      <c r="A143" s="99" t="s">
        <v>4</v>
      </c>
      <c r="B143" s="100" t="s">
        <v>5</v>
      </c>
      <c r="C143" s="101" t="s">
        <v>45</v>
      </c>
      <c r="D143" s="117" t="s">
        <v>187</v>
      </c>
      <c r="E143" s="15" t="s">
        <v>8</v>
      </c>
      <c r="F143" s="16" t="s">
        <v>46</v>
      </c>
    </row>
    <row r="144" spans="1:6">
      <c r="A144" s="102"/>
      <c r="B144" s="23"/>
      <c r="C144" s="75"/>
      <c r="D144" s="119"/>
      <c r="E144" s="20"/>
      <c r="F144" s="21"/>
    </row>
    <row r="145" ht="24" customHeight="1" spans="1:6">
      <c r="A145" s="39" t="s">
        <v>47</v>
      </c>
      <c r="B145" s="23" t="s">
        <v>48</v>
      </c>
      <c r="C145" s="23">
        <v>45140</v>
      </c>
      <c r="D145" s="121">
        <f>C145+1</f>
        <v>45141</v>
      </c>
      <c r="E145" s="24" t="s">
        <v>12</v>
      </c>
      <c r="F145" s="25" t="s">
        <v>49</v>
      </c>
    </row>
    <row r="146" ht="24" customHeight="1" spans="1:6">
      <c r="A146" s="39" t="s">
        <v>50</v>
      </c>
      <c r="B146" s="23" t="s">
        <v>11</v>
      </c>
      <c r="C146" s="23">
        <f t="shared" ref="C146:C149" si="9">C145+7</f>
        <v>45147</v>
      </c>
      <c r="D146" s="121">
        <f>C146+1</f>
        <v>45148</v>
      </c>
      <c r="E146" s="24" t="s">
        <v>15</v>
      </c>
      <c r="F146" s="25" t="s">
        <v>26</v>
      </c>
    </row>
    <row r="147" ht="24" customHeight="1" spans="1:6">
      <c r="A147" s="39" t="s">
        <v>47</v>
      </c>
      <c r="B147" s="23" t="s">
        <v>51</v>
      </c>
      <c r="C147" s="23">
        <f t="shared" si="9"/>
        <v>45154</v>
      </c>
      <c r="D147" s="121">
        <f>C147+1</f>
        <v>45155</v>
      </c>
      <c r="E147" s="24" t="s">
        <v>17</v>
      </c>
      <c r="F147" s="25" t="s">
        <v>52</v>
      </c>
    </row>
    <row r="148" ht="24" customHeight="1" spans="1:6">
      <c r="A148" s="39" t="s">
        <v>50</v>
      </c>
      <c r="B148" s="23" t="s">
        <v>53</v>
      </c>
      <c r="C148" s="23">
        <f t="shared" si="9"/>
        <v>45161</v>
      </c>
      <c r="D148" s="121">
        <f>C148+1</f>
        <v>45162</v>
      </c>
      <c r="E148" s="24"/>
      <c r="F148" s="25"/>
    </row>
    <row r="149" ht="24" customHeight="1" spans="1:6">
      <c r="A149" s="40" t="s">
        <v>47</v>
      </c>
      <c r="B149" s="27" t="s">
        <v>54</v>
      </c>
      <c r="C149" s="27">
        <f t="shared" si="9"/>
        <v>45168</v>
      </c>
      <c r="D149" s="122">
        <f>C149+1</f>
        <v>45169</v>
      </c>
      <c r="E149" s="28"/>
      <c r="F149" s="29"/>
    </row>
    <row r="150" ht="14.25" spans="1:6">
      <c r="A150" s="137" t="s">
        <v>188</v>
      </c>
      <c r="B150" s="44"/>
      <c r="C150" s="44"/>
      <c r="D150" s="44"/>
      <c r="E150" s="45" t="s">
        <v>2</v>
      </c>
      <c r="F150" s="46" t="s">
        <v>3</v>
      </c>
    </row>
    <row r="151" spans="1:6">
      <c r="A151" s="109" t="s">
        <v>4</v>
      </c>
      <c r="B151" s="100" t="s">
        <v>5</v>
      </c>
      <c r="C151" s="101" t="s">
        <v>6</v>
      </c>
      <c r="D151" s="101" t="s">
        <v>189</v>
      </c>
      <c r="E151" s="93" t="s">
        <v>8</v>
      </c>
      <c r="F151" s="73" t="s">
        <v>9</v>
      </c>
    </row>
    <row r="152" spans="1:6">
      <c r="A152" s="74"/>
      <c r="B152" s="23"/>
      <c r="C152" s="75"/>
      <c r="D152" s="75"/>
      <c r="E152" s="20"/>
      <c r="F152" s="21"/>
    </row>
    <row r="153" ht="24" customHeight="1" spans="1:6">
      <c r="A153" s="77" t="s">
        <v>10</v>
      </c>
      <c r="B153" s="78" t="s">
        <v>11</v>
      </c>
      <c r="C153" s="79">
        <v>45145</v>
      </c>
      <c r="D153" s="79">
        <f>C153+2</f>
        <v>45147</v>
      </c>
      <c r="E153" s="24" t="s">
        <v>12</v>
      </c>
      <c r="F153" s="25" t="s">
        <v>13</v>
      </c>
    </row>
    <row r="154" ht="24" customHeight="1" spans="1:6">
      <c r="A154" s="77" t="s">
        <v>14</v>
      </c>
      <c r="B154" s="78" t="s">
        <v>11</v>
      </c>
      <c r="C154" s="79">
        <f>C153+7</f>
        <v>45152</v>
      </c>
      <c r="D154" s="79">
        <f>C154+2</f>
        <v>45154</v>
      </c>
      <c r="E154" s="24" t="s">
        <v>15</v>
      </c>
      <c r="F154" s="25" t="s">
        <v>16</v>
      </c>
    </row>
    <row r="155" ht="24" customHeight="1" spans="1:6">
      <c r="A155" s="77" t="s">
        <v>10</v>
      </c>
      <c r="B155" s="78" t="str">
        <f>"23"&amp;MID(B153,3,2)+1&amp;"E"</f>
        <v>2316E</v>
      </c>
      <c r="C155" s="79">
        <f>C154+7</f>
        <v>45159</v>
      </c>
      <c r="D155" s="79">
        <f>C155+2</f>
        <v>45161</v>
      </c>
      <c r="E155" s="24" t="s">
        <v>17</v>
      </c>
      <c r="F155" s="25" t="s">
        <v>18</v>
      </c>
    </row>
    <row r="156" ht="24" customHeight="1" spans="1:6">
      <c r="A156" s="80" t="s">
        <v>14</v>
      </c>
      <c r="B156" s="138" t="str">
        <f>"23"&amp;MID(B154,3,2)+1&amp;"E"</f>
        <v>2316E</v>
      </c>
      <c r="C156" s="138">
        <f>C155+7</f>
        <v>45166</v>
      </c>
      <c r="D156" s="139">
        <f>C156+2</f>
        <v>45168</v>
      </c>
      <c r="E156" s="97"/>
      <c r="F156" s="98"/>
    </row>
    <row r="157" spans="1:1">
      <c r="A157" s="59" t="s">
        <v>71</v>
      </c>
    </row>
    <row r="158" ht="14.1" customHeight="1"/>
  </sheetData>
  <sheetProtection password="E787" sheet="1" selectLockedCells="1" selectUnlockedCells="1" objects="1"/>
  <mergeCells count="123">
    <mergeCell ref="A1:F1"/>
    <mergeCell ref="A2:D2"/>
    <mergeCell ref="A9:D9"/>
    <mergeCell ref="A16:D16"/>
    <mergeCell ref="A24:D24"/>
    <mergeCell ref="A32:D32"/>
    <mergeCell ref="A42:F42"/>
    <mergeCell ref="A43:D43"/>
    <mergeCell ref="A50:D50"/>
    <mergeCell ref="A58:D58"/>
    <mergeCell ref="A65:D65"/>
    <mergeCell ref="A74:F74"/>
    <mergeCell ref="A75:D75"/>
    <mergeCell ref="A83:D83"/>
    <mergeCell ref="A95:D95"/>
    <mergeCell ref="A113:F113"/>
    <mergeCell ref="A114:D114"/>
    <mergeCell ref="A121:D121"/>
    <mergeCell ref="A134:F134"/>
    <mergeCell ref="A135:D135"/>
    <mergeCell ref="A142:D142"/>
    <mergeCell ref="A150:D150"/>
    <mergeCell ref="A3:A4"/>
    <mergeCell ref="A10:A11"/>
    <mergeCell ref="A17:A18"/>
    <mergeCell ref="A25:A26"/>
    <mergeCell ref="A33:A34"/>
    <mergeCell ref="A44:A45"/>
    <mergeCell ref="A51:A52"/>
    <mergeCell ref="A59:A60"/>
    <mergeCell ref="A66:A67"/>
    <mergeCell ref="A76:A77"/>
    <mergeCell ref="A84:A85"/>
    <mergeCell ref="A96:A97"/>
    <mergeCell ref="A115:A116"/>
    <mergeCell ref="A122:A123"/>
    <mergeCell ref="A136:A137"/>
    <mergeCell ref="A143:A144"/>
    <mergeCell ref="A151:A152"/>
    <mergeCell ref="B3:B4"/>
    <mergeCell ref="B10:B11"/>
    <mergeCell ref="B17:B18"/>
    <mergeCell ref="B25:B26"/>
    <mergeCell ref="B33:B34"/>
    <mergeCell ref="B44:B45"/>
    <mergeCell ref="B51:B52"/>
    <mergeCell ref="B59:B60"/>
    <mergeCell ref="B66:B67"/>
    <mergeCell ref="B76:B77"/>
    <mergeCell ref="B84:B85"/>
    <mergeCell ref="B96:B97"/>
    <mergeCell ref="B115:B116"/>
    <mergeCell ref="B122:B123"/>
    <mergeCell ref="B136:B137"/>
    <mergeCell ref="B143:B144"/>
    <mergeCell ref="B151:B152"/>
    <mergeCell ref="C3:C4"/>
    <mergeCell ref="C10:C11"/>
    <mergeCell ref="C17:C18"/>
    <mergeCell ref="C25:C26"/>
    <mergeCell ref="C33:C34"/>
    <mergeCell ref="C44:C45"/>
    <mergeCell ref="C51:C52"/>
    <mergeCell ref="C59:C60"/>
    <mergeCell ref="C66:C67"/>
    <mergeCell ref="C76:C77"/>
    <mergeCell ref="C84:C85"/>
    <mergeCell ref="C96:C97"/>
    <mergeCell ref="C115:C116"/>
    <mergeCell ref="C122:C123"/>
    <mergeCell ref="C136:C137"/>
    <mergeCell ref="C143:C144"/>
    <mergeCell ref="C151:C152"/>
    <mergeCell ref="D3:D4"/>
    <mergeCell ref="D10:D11"/>
    <mergeCell ref="D17:D18"/>
    <mergeCell ref="D25:D26"/>
    <mergeCell ref="D33:D34"/>
    <mergeCell ref="D44:D45"/>
    <mergeCell ref="D51:D52"/>
    <mergeCell ref="D59:D60"/>
    <mergeCell ref="D66:D67"/>
    <mergeCell ref="D76:D77"/>
    <mergeCell ref="D84:D85"/>
    <mergeCell ref="D96:D97"/>
    <mergeCell ref="D115:D116"/>
    <mergeCell ref="D122:D123"/>
    <mergeCell ref="D136:D137"/>
    <mergeCell ref="D143:D144"/>
    <mergeCell ref="D151:D152"/>
    <mergeCell ref="E3:E4"/>
    <mergeCell ref="E10:E11"/>
    <mergeCell ref="E17:E18"/>
    <mergeCell ref="E25:E26"/>
    <mergeCell ref="E33:E34"/>
    <mergeCell ref="E44:E45"/>
    <mergeCell ref="E51:E52"/>
    <mergeCell ref="E59:E60"/>
    <mergeCell ref="E66:E67"/>
    <mergeCell ref="E76:E77"/>
    <mergeCell ref="E84:E85"/>
    <mergeCell ref="E96:E97"/>
    <mergeCell ref="E115:E116"/>
    <mergeCell ref="E122:E123"/>
    <mergeCell ref="E136:E137"/>
    <mergeCell ref="E143:E144"/>
    <mergeCell ref="E151:E152"/>
    <mergeCell ref="F3:F4"/>
    <mergeCell ref="F10:F11"/>
    <mergeCell ref="F17:F18"/>
    <mergeCell ref="F25:F26"/>
    <mergeCell ref="F33:F34"/>
    <mergeCell ref="F44:F45"/>
    <mergeCell ref="F51:F52"/>
    <mergeCell ref="F59:F60"/>
    <mergeCell ref="F66:F67"/>
    <mergeCell ref="F76:F77"/>
    <mergeCell ref="F96:F97"/>
    <mergeCell ref="F115:F116"/>
    <mergeCell ref="F122:F123"/>
    <mergeCell ref="F136:F137"/>
    <mergeCell ref="F143:F144"/>
    <mergeCell ref="F151:F152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41" max="5" man="1"/>
    <brk id="73" max="5" man="1"/>
    <brk id="112" max="5" man="1"/>
    <brk id="133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6" workbookViewId="0">
      <selection activeCell="H11" sqref="H11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190</v>
      </c>
      <c r="B1" s="5"/>
      <c r="C1" s="5"/>
      <c r="D1" s="5"/>
      <c r="E1" s="6"/>
      <c r="F1" s="7"/>
    </row>
    <row r="2" ht="14.25" spans="1:6">
      <c r="A2" s="8" t="s">
        <v>191</v>
      </c>
      <c r="B2" s="9"/>
      <c r="C2" s="9"/>
      <c r="D2" s="9"/>
      <c r="E2" s="10" t="s">
        <v>2</v>
      </c>
      <c r="F2" s="11" t="s">
        <v>74</v>
      </c>
    </row>
    <row r="3" ht="12" customHeight="1" spans="1:6">
      <c r="A3" s="12" t="s">
        <v>4</v>
      </c>
      <c r="B3" s="13" t="s">
        <v>5</v>
      </c>
      <c r="C3" s="14" t="s">
        <v>75</v>
      </c>
      <c r="D3" s="14" t="s">
        <v>76</v>
      </c>
      <c r="E3" s="15" t="s">
        <v>192</v>
      </c>
      <c r="F3" s="16" t="s">
        <v>193</v>
      </c>
    </row>
    <row r="4" ht="12" customHeight="1" spans="1:6">
      <c r="A4" s="17"/>
      <c r="B4" s="18"/>
      <c r="C4" s="19"/>
      <c r="D4" s="19"/>
      <c r="E4" s="20"/>
      <c r="F4" s="21"/>
    </row>
    <row r="5" ht="23.45" customHeight="1" spans="1:6">
      <c r="A5" s="22" t="s">
        <v>78</v>
      </c>
      <c r="B5" s="23" t="s">
        <v>79</v>
      </c>
      <c r="C5" s="23">
        <v>45142</v>
      </c>
      <c r="D5" s="23">
        <f t="shared" ref="D5:D8" si="0">C5+3</f>
        <v>45145</v>
      </c>
      <c r="E5" s="24" t="s">
        <v>12</v>
      </c>
      <c r="F5" s="25" t="s">
        <v>98</v>
      </c>
    </row>
    <row r="6" ht="23.45" customHeight="1" spans="1:6">
      <c r="A6" s="22" t="s">
        <v>78</v>
      </c>
      <c r="B6" s="23" t="s">
        <v>81</v>
      </c>
      <c r="C6" s="23">
        <f t="shared" ref="C6:C8" si="1">C5+7</f>
        <v>45149</v>
      </c>
      <c r="D6" s="23">
        <f t="shared" si="0"/>
        <v>45152</v>
      </c>
      <c r="E6" s="24" t="s">
        <v>15</v>
      </c>
      <c r="F6" s="25" t="s">
        <v>194</v>
      </c>
    </row>
    <row r="7" ht="23.45" customHeight="1" spans="1:6">
      <c r="A7" s="22" t="s">
        <v>78</v>
      </c>
      <c r="B7" s="23" t="s">
        <v>83</v>
      </c>
      <c r="C7" s="23">
        <f t="shared" si="1"/>
        <v>45156</v>
      </c>
      <c r="D7" s="23">
        <f t="shared" si="0"/>
        <v>45159</v>
      </c>
      <c r="E7" s="24" t="s">
        <v>17</v>
      </c>
      <c r="F7" s="25" t="s">
        <v>195</v>
      </c>
    </row>
    <row r="8" ht="23.45" customHeight="1" spans="1:6">
      <c r="A8" s="26" t="s">
        <v>78</v>
      </c>
      <c r="B8" s="27" t="s">
        <v>85</v>
      </c>
      <c r="C8" s="27">
        <f t="shared" si="1"/>
        <v>45163</v>
      </c>
      <c r="D8" s="27">
        <f t="shared" si="0"/>
        <v>45166</v>
      </c>
      <c r="E8" s="28"/>
      <c r="F8" s="29"/>
    </row>
    <row r="9" ht="14.25" customHeight="1" spans="1:6">
      <c r="A9" s="30" t="s">
        <v>196</v>
      </c>
      <c r="B9" s="31"/>
      <c r="C9" s="31"/>
      <c r="D9" s="31"/>
      <c r="E9" s="31"/>
      <c r="F9" s="32"/>
    </row>
    <row r="10" ht="14.25" spans="1:6">
      <c r="A10" s="8" t="s">
        <v>197</v>
      </c>
      <c r="B10" s="9"/>
      <c r="C10" s="9"/>
      <c r="D10" s="9"/>
      <c r="E10" s="10" t="s">
        <v>2</v>
      </c>
      <c r="F10" s="11" t="s">
        <v>119</v>
      </c>
    </row>
    <row r="11" ht="12" customHeight="1" spans="1:6">
      <c r="A11" s="33" t="s">
        <v>4</v>
      </c>
      <c r="B11" s="34" t="s">
        <v>5</v>
      </c>
      <c r="C11" s="35" t="s">
        <v>33</v>
      </c>
      <c r="D11" s="35" t="s">
        <v>198</v>
      </c>
      <c r="E11" s="15" t="s">
        <v>192</v>
      </c>
      <c r="F11" s="16" t="s">
        <v>193</v>
      </c>
    </row>
    <row r="12" ht="12" customHeight="1" spans="1:6">
      <c r="A12" s="36"/>
      <c r="B12" s="37"/>
      <c r="C12" s="38"/>
      <c r="D12" s="38"/>
      <c r="E12" s="20"/>
      <c r="F12" s="21"/>
    </row>
    <row r="13" ht="23.45" customHeight="1" spans="1:6">
      <c r="A13" s="39" t="s">
        <v>124</v>
      </c>
      <c r="B13" s="23" t="s">
        <v>125</v>
      </c>
      <c r="C13" s="23">
        <v>45139</v>
      </c>
      <c r="D13" s="23">
        <f>C13+1</f>
        <v>45140</v>
      </c>
      <c r="E13" s="24" t="s">
        <v>12</v>
      </c>
      <c r="F13" s="25" t="s">
        <v>199</v>
      </c>
    </row>
    <row r="14" ht="23.45" customHeight="1" spans="1:6">
      <c r="A14" s="39" t="s">
        <v>124</v>
      </c>
      <c r="B14" s="23" t="s">
        <v>129</v>
      </c>
      <c r="C14" s="23">
        <v>45146</v>
      </c>
      <c r="D14" s="23">
        <v>45147</v>
      </c>
      <c r="E14" s="24" t="s">
        <v>15</v>
      </c>
      <c r="F14" s="25" t="s">
        <v>101</v>
      </c>
    </row>
    <row r="15" ht="23.45" customHeight="1" spans="1:6">
      <c r="A15" s="39" t="s">
        <v>124</v>
      </c>
      <c r="B15" s="23" t="s">
        <v>132</v>
      </c>
      <c r="C15" s="23">
        <v>45153</v>
      </c>
      <c r="D15" s="23">
        <v>45154</v>
      </c>
      <c r="E15" s="24" t="s">
        <v>17</v>
      </c>
      <c r="F15" s="25" t="s">
        <v>26</v>
      </c>
    </row>
    <row r="16" ht="23.45" customHeight="1" spans="1:6">
      <c r="A16" s="39" t="s">
        <v>124</v>
      </c>
      <c r="B16" s="23" t="s">
        <v>134</v>
      </c>
      <c r="C16" s="23">
        <v>45160</v>
      </c>
      <c r="D16" s="23">
        <v>45161</v>
      </c>
      <c r="E16" s="24"/>
      <c r="F16" s="25"/>
    </row>
    <row r="17" ht="23.45" customHeight="1" spans="1:6">
      <c r="A17" s="40" t="s">
        <v>124</v>
      </c>
      <c r="B17" s="27" t="s">
        <v>136</v>
      </c>
      <c r="C17" s="27">
        <v>45167</v>
      </c>
      <c r="D17" s="27">
        <v>45168</v>
      </c>
      <c r="E17" s="41"/>
      <c r="F17" s="42"/>
    </row>
    <row r="18" ht="14.25" spans="1:6">
      <c r="A18" s="43" t="s">
        <v>200</v>
      </c>
      <c r="B18" s="44"/>
      <c r="C18" s="44"/>
      <c r="D18" s="44"/>
      <c r="E18" s="45" t="s">
        <v>2</v>
      </c>
      <c r="F18" s="46" t="s">
        <v>138</v>
      </c>
    </row>
    <row r="19" ht="12" customHeight="1" spans="1:6">
      <c r="A19" s="12" t="s">
        <v>4</v>
      </c>
      <c r="B19" s="13" t="s">
        <v>5</v>
      </c>
      <c r="C19" s="14" t="s">
        <v>139</v>
      </c>
      <c r="D19" s="47" t="s">
        <v>140</v>
      </c>
      <c r="E19" s="15" t="s">
        <v>192</v>
      </c>
      <c r="F19" s="48" t="s">
        <v>201</v>
      </c>
    </row>
    <row r="20" ht="12" customHeight="1" spans="1:6">
      <c r="A20" s="17"/>
      <c r="B20" s="18"/>
      <c r="C20" s="19"/>
      <c r="D20" s="49"/>
      <c r="E20" s="20"/>
      <c r="F20" s="50"/>
    </row>
    <row r="21" ht="23.45" customHeight="1" spans="1:6">
      <c r="A21" s="51" t="s">
        <v>142</v>
      </c>
      <c r="B21" s="23" t="s">
        <v>143</v>
      </c>
      <c r="C21" s="52">
        <v>45140.75</v>
      </c>
      <c r="D21" s="53">
        <f t="shared" ref="D17:D33" si="2">C21+1</f>
        <v>45141.75</v>
      </c>
      <c r="E21" s="24" t="s">
        <v>12</v>
      </c>
      <c r="F21" s="25" t="s">
        <v>144</v>
      </c>
    </row>
    <row r="22" ht="23.45" customHeight="1" spans="1:6">
      <c r="A22" s="51" t="s">
        <v>142</v>
      </c>
      <c r="B22" s="23" t="s">
        <v>145</v>
      </c>
      <c r="C22" s="52">
        <f t="shared" ref="C22:C25" si="3">C21+2</f>
        <v>45142.75</v>
      </c>
      <c r="D22" s="53">
        <f t="shared" si="2"/>
        <v>45143.75</v>
      </c>
      <c r="E22" s="24" t="s">
        <v>15</v>
      </c>
      <c r="F22" s="25" t="s">
        <v>146</v>
      </c>
    </row>
    <row r="23" ht="23.45" customHeight="1" spans="1:6">
      <c r="A23" s="51" t="s">
        <v>142</v>
      </c>
      <c r="B23" s="23" t="s">
        <v>147</v>
      </c>
      <c r="C23" s="52">
        <f>C22+3</f>
        <v>45145.75</v>
      </c>
      <c r="D23" s="53">
        <f t="shared" si="2"/>
        <v>45146.75</v>
      </c>
      <c r="E23" s="24" t="s">
        <v>17</v>
      </c>
      <c r="F23" s="25" t="s">
        <v>148</v>
      </c>
    </row>
    <row r="24" ht="23.45" customHeight="1" spans="1:6">
      <c r="A24" s="51" t="s">
        <v>142</v>
      </c>
      <c r="B24" s="23" t="s">
        <v>149</v>
      </c>
      <c r="C24" s="52">
        <f t="shared" si="3"/>
        <v>45147.75</v>
      </c>
      <c r="D24" s="53">
        <f t="shared" si="2"/>
        <v>45148.75</v>
      </c>
      <c r="E24" s="54"/>
      <c r="F24" s="55"/>
    </row>
    <row r="25" ht="23.45" customHeight="1" spans="1:6">
      <c r="A25" s="51" t="s">
        <v>142</v>
      </c>
      <c r="B25" s="23" t="s">
        <v>150</v>
      </c>
      <c r="C25" s="52">
        <f t="shared" si="3"/>
        <v>45149.75</v>
      </c>
      <c r="D25" s="53">
        <f t="shared" si="2"/>
        <v>45150.75</v>
      </c>
      <c r="E25" s="54"/>
      <c r="F25" s="55"/>
    </row>
    <row r="26" ht="23.45" customHeight="1" spans="1:6">
      <c r="A26" s="51" t="s">
        <v>142</v>
      </c>
      <c r="B26" s="23" t="s">
        <v>151</v>
      </c>
      <c r="C26" s="52">
        <f>C25+3</f>
        <v>45152.75</v>
      </c>
      <c r="D26" s="53">
        <f t="shared" si="2"/>
        <v>45153.75</v>
      </c>
      <c r="E26" s="54"/>
      <c r="F26" s="55"/>
    </row>
    <row r="27" ht="23.45" customHeight="1" spans="1:6">
      <c r="A27" s="51" t="s">
        <v>142</v>
      </c>
      <c r="B27" s="23" t="s">
        <v>152</v>
      </c>
      <c r="C27" s="52">
        <f t="shared" ref="C27:C31" si="4">C26+2</f>
        <v>45154.75</v>
      </c>
      <c r="D27" s="53">
        <f t="shared" si="2"/>
        <v>45155.75</v>
      </c>
      <c r="E27" s="54"/>
      <c r="F27" s="55"/>
    </row>
    <row r="28" ht="23.45" customHeight="1" spans="1:6">
      <c r="A28" s="51" t="s">
        <v>142</v>
      </c>
      <c r="B28" s="23" t="s">
        <v>153</v>
      </c>
      <c r="C28" s="52">
        <f t="shared" si="4"/>
        <v>45156.75</v>
      </c>
      <c r="D28" s="53">
        <f t="shared" si="2"/>
        <v>45157.75</v>
      </c>
      <c r="E28" s="54"/>
      <c r="F28" s="55"/>
    </row>
    <row r="29" ht="23.45" customHeight="1" spans="1:6">
      <c r="A29" s="51" t="s">
        <v>142</v>
      </c>
      <c r="B29" s="23" t="s">
        <v>154</v>
      </c>
      <c r="C29" s="52">
        <f>C28+3</f>
        <v>45159.75</v>
      </c>
      <c r="D29" s="53">
        <f t="shared" si="2"/>
        <v>45160.75</v>
      </c>
      <c r="E29" s="54"/>
      <c r="F29" s="55"/>
    </row>
    <row r="30" ht="23.45" customHeight="1" spans="1:6">
      <c r="A30" s="51" t="s">
        <v>142</v>
      </c>
      <c r="B30" s="23" t="s">
        <v>155</v>
      </c>
      <c r="C30" s="52">
        <f t="shared" si="4"/>
        <v>45161.75</v>
      </c>
      <c r="D30" s="53">
        <f t="shared" si="2"/>
        <v>45162.75</v>
      </c>
      <c r="E30" s="54"/>
      <c r="F30" s="55"/>
    </row>
    <row r="31" ht="23.45" customHeight="1" spans="1:6">
      <c r="A31" s="51" t="s">
        <v>142</v>
      </c>
      <c r="B31" s="23" t="s">
        <v>156</v>
      </c>
      <c r="C31" s="52">
        <f t="shared" si="4"/>
        <v>45163.75</v>
      </c>
      <c r="D31" s="53">
        <f t="shared" si="2"/>
        <v>45164.75</v>
      </c>
      <c r="E31" s="54"/>
      <c r="F31" s="55"/>
    </row>
    <row r="32" ht="23.45" customHeight="1" spans="1:6">
      <c r="A32" s="51" t="s">
        <v>142</v>
      </c>
      <c r="B32" s="23" t="s">
        <v>157</v>
      </c>
      <c r="C32" s="52">
        <f>C31+3</f>
        <v>45166.75</v>
      </c>
      <c r="D32" s="53">
        <f t="shared" si="2"/>
        <v>45167.75</v>
      </c>
      <c r="E32" s="54"/>
      <c r="F32" s="55"/>
    </row>
    <row r="33" ht="23.45" customHeight="1" spans="1:6">
      <c r="A33" s="56" t="s">
        <v>142</v>
      </c>
      <c r="B33" s="27" t="s">
        <v>158</v>
      </c>
      <c r="C33" s="57">
        <f>C32+2</f>
        <v>45168.75</v>
      </c>
      <c r="D33" s="58">
        <f t="shared" si="2"/>
        <v>45169.75</v>
      </c>
      <c r="E33" s="28"/>
      <c r="F33" s="29"/>
    </row>
    <row r="34" spans="1:1">
      <c r="A34" s="59" t="s">
        <v>71</v>
      </c>
    </row>
    <row r="35" ht="14.25" spans="2:3">
      <c r="B35" s="60"/>
      <c r="C35" s="61"/>
    </row>
    <row r="36" ht="14.25" spans="1:3">
      <c r="A36" s="62"/>
      <c r="B36" s="62"/>
      <c r="C36" s="61"/>
    </row>
  </sheetData>
  <sheetProtection password="E787" sheet="1" selectLockedCells="1" selectUnlockedCells="1" objects="1"/>
  <mergeCells count="23">
    <mergeCell ref="A1:F1"/>
    <mergeCell ref="A2:D2"/>
    <mergeCell ref="A9:F9"/>
    <mergeCell ref="A10:D10"/>
    <mergeCell ref="A18:D18"/>
    <mergeCell ref="A3:A4"/>
    <mergeCell ref="A11:A12"/>
    <mergeCell ref="A19:A20"/>
    <mergeCell ref="B3:B4"/>
    <mergeCell ref="B11:B12"/>
    <mergeCell ref="B19:B20"/>
    <mergeCell ref="C3:C4"/>
    <mergeCell ref="C11:C12"/>
    <mergeCell ref="C19:C20"/>
    <mergeCell ref="D3:D4"/>
    <mergeCell ref="D11:D12"/>
    <mergeCell ref="D19:D20"/>
    <mergeCell ref="E3:E4"/>
    <mergeCell ref="E11:E12"/>
    <mergeCell ref="E19:E20"/>
    <mergeCell ref="F3:F4"/>
    <mergeCell ref="F11:F12"/>
    <mergeCell ref="F19:F20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2023-07-31T02:56:29Z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2052-12.1.0.15120</vt:lpwstr>
  </property>
</Properties>
</file>