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 activeTab="1"/>
  </bookViews>
  <sheets>
    <sheet name="整箱" sheetId="1" r:id="rId1"/>
    <sheet name="拼箱" sheetId="2" r:id="rId2"/>
  </sheets>
  <definedNames>
    <definedName name="_xlnm.Print_Area" localSheetId="1">拼箱!$A$1:$F$33</definedName>
    <definedName name="_xlnm.Print_Area" localSheetId="0">整箱!$A$1:$F$151</definedName>
  </definedNames>
  <calcPr calcId="144525" concurrentCalc="0"/>
</workbook>
</file>

<file path=xl/sharedStrings.xml><?xml version="1.0" encoding="utf-8"?>
<sst xmlns="http://schemas.openxmlformats.org/spreadsheetml/2006/main" count="517" uniqueCount="190">
  <si>
    <t xml:space="preserve">        船期表/出口/整箱/大连-韩国基本港--2023年11月份(1)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</si>
  <si>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</si>
  <si>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</si>
  <si>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</si>
  <si>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</si>
  <si>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</si>
  <si>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</si>
  <si>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</si>
  <si>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</si>
  <si>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</si>
  <si>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SUNNY ACACIA
高丽阳光</t>
  </si>
  <si>
    <t>2318E</t>
  </si>
  <si>
    <t>截单时间：</t>
  </si>
  <si>
    <t>周五10:00</t>
  </si>
  <si>
    <t>STAR EXPRESS
南星速达</t>
  </si>
  <si>
    <t>截货时间：</t>
  </si>
  <si>
    <t>周五15:00</t>
  </si>
  <si>
    <t>SUNNY COSMOS
高丽尊严</t>
  </si>
  <si>
    <t>2338E</t>
  </si>
  <si>
    <t>截关时间：</t>
  </si>
  <si>
    <t>周六11:00</t>
  </si>
  <si>
    <t>SUNNY CLOVER
高丽三叶草</t>
  </si>
  <si>
    <t>2322E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</si>
  <si>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</si>
  <si>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</si>
  <si>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</si>
  <si>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</si>
  <si>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</si>
  <si>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SUNNY FREESIA
高丽水仙</t>
  </si>
  <si>
    <t>2321E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</si>
  <si>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</si>
  <si>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SKY FLOWER
天敬天盛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</si>
  <si>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</si>
  <si>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</si>
  <si>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2323E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</si>
  <si>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</si>
  <si>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</si>
  <si>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</si>
  <si>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</si>
  <si>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</si>
  <si>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YOTTA
东暎大连</t>
  </si>
  <si>
    <t>周五11:00</t>
  </si>
  <si>
    <t>CANCEL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</si>
  <si>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</si>
  <si>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PEGASUS TERA
东暎釜山</t>
  </si>
  <si>
    <t>2324E</t>
  </si>
  <si>
    <t>周四/直航：大连－釜山</t>
  </si>
  <si>
    <t>MCC</t>
  </si>
  <si>
    <t>ETD大连
（周四）</t>
  </si>
  <si>
    <t>周二19:00-周三10:00（二期）</t>
  </si>
  <si>
    <t>MAERSK VALENCIA
马士基瓦伦西亚</t>
  </si>
  <si>
    <t>341N</t>
  </si>
  <si>
    <t>周二09:00</t>
  </si>
  <si>
    <t>HANSA HARBURG
汉莎哈伯格</t>
  </si>
  <si>
    <t>342N</t>
  </si>
  <si>
    <t>周二15:00</t>
  </si>
  <si>
    <t>TORRES STRAIT
托雷斯海峡</t>
  </si>
  <si>
    <t>343N</t>
  </si>
  <si>
    <r>
      <rPr>
        <sz val="9"/>
        <rFont val="宋体"/>
        <charset val="134"/>
      </rPr>
      <t>周三16</t>
    </r>
    <r>
      <rPr>
        <sz val="9"/>
        <color theme="1"/>
        <rFont val="宋体"/>
        <charset val="134"/>
      </rPr>
      <t>:00</t>
    </r>
  </si>
  <si>
    <t>ASIAN ACE
艾逊埃斯</t>
  </si>
  <si>
    <t>344N</t>
  </si>
  <si>
    <t>SEOUL GLOW
首尔光芒</t>
  </si>
  <si>
    <t>345N</t>
  </si>
  <si>
    <t>联系人：林妍 /电话：0411-82779515 /手机：13478613287 /邮箱：krlcl@brightup.net</t>
  </si>
  <si>
    <t xml:space="preserve">        船期表/出口/整箱/大连-韩国基本港--2023年11月份(2)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</si>
  <si>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</si>
  <si>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</si>
  <si>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</si>
  <si>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</si>
  <si>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</si>
  <si>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DOOWOO FAMILY
斗宇大连</t>
  </si>
  <si>
    <t>2343E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</si>
  <si>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</si>
  <si>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2344E</t>
  </si>
  <si>
    <t>周三15:00</t>
  </si>
  <si>
    <t>2345E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</si>
  <si>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</si>
  <si>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2346E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</si>
  <si>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</si>
  <si>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</si>
  <si>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</si>
  <si>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</si>
  <si>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</si>
  <si>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</si>
  <si>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2347E</t>
  </si>
  <si>
    <t>2348E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</si>
  <si>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</si>
  <si>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</si>
  <si>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</si>
  <si>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NIIGATA TRADER
长锦新泻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</si>
  <si>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</si>
  <si>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2325E</t>
  </si>
  <si>
    <t>周四16:00</t>
  </si>
  <si>
    <t>2326E</t>
  </si>
  <si>
    <t>京汉</t>
  </si>
  <si>
    <r>
      <rPr>
        <sz val="9"/>
        <rFont val="宋体"/>
        <charset val="134"/>
      </rPr>
      <t>周四20</t>
    </r>
    <r>
      <rPr>
        <sz val="9"/>
        <color theme="1"/>
        <rFont val="宋体"/>
        <charset val="134"/>
      </rPr>
      <t>:00-周五20:00（一期）</t>
    </r>
  </si>
  <si>
    <t>SONGYUNHE
松云河</t>
  </si>
  <si>
    <t>886E</t>
  </si>
  <si>
    <t>周四11:00</t>
  </si>
  <si>
    <t>887E</t>
  </si>
  <si>
    <t>888E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</si>
  <si>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</si>
  <si>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889E</t>
  </si>
  <si>
    <t xml:space="preserve">        船期表/出口/整箱/大连-韩国基本港--2023年11月份(3)</t>
  </si>
  <si>
    <t>周四/直航：大连－仁川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</si>
  <si>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</si>
  <si>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</si>
  <si>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</si>
  <si>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</si>
  <si>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</si>
  <si>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</si>
  <si>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YONG YUE 11
永跃11</t>
  </si>
  <si>
    <t>007E</t>
  </si>
  <si>
    <t>周五/三10:00</t>
  </si>
  <si>
    <t>008E</t>
  </si>
  <si>
    <t>周五/三15:00</t>
  </si>
  <si>
    <t>009E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</si>
  <si>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</si>
  <si>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010E</t>
  </si>
  <si>
    <t>011E</t>
  </si>
  <si>
    <t>012E</t>
  </si>
  <si>
    <t>013E</t>
  </si>
  <si>
    <t>014E</t>
  </si>
  <si>
    <t>015E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</si>
  <si>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</si>
  <si>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</si>
  <si>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</si>
  <si>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</si>
  <si>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</si>
  <si>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</si>
  <si>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028E</t>
  </si>
  <si>
    <t>周一/三/五08:30</t>
  </si>
  <si>
    <t>029E</t>
  </si>
  <si>
    <t>周一/三/五09:00</t>
  </si>
  <si>
    <t>030E</t>
  </si>
  <si>
    <t>周一/三/五15:00</t>
  </si>
  <si>
    <t>031E</t>
  </si>
  <si>
    <t>032E</t>
  </si>
  <si>
    <t>033E</t>
  </si>
  <si>
    <t>034E</t>
  </si>
  <si>
    <t>035E</t>
  </si>
  <si>
    <t>036E</t>
  </si>
  <si>
    <t>037E</t>
  </si>
  <si>
    <t>038E</t>
  </si>
  <si>
    <t>039E</t>
  </si>
  <si>
    <t>040E</t>
  </si>
  <si>
    <t xml:space="preserve">        船期表/出口/整箱/大连-韩国基本港--2023年11月份(4)</t>
  </si>
  <si>
    <t>周日/直航：大连－平泽</t>
  </si>
  <si>
    <t>ETA平泽
（周一）</t>
  </si>
  <si>
    <t>周五19:00-06:00（一期）</t>
  </si>
  <si>
    <t>DONG HAI
东海平泽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</si>
  <si>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</si>
  <si>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</si>
  <si>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</si>
  <si>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</si>
  <si>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</si>
  <si>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</si>
  <si>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</si>
  <si>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</si>
  <si>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</si>
  <si>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2349E</t>
  </si>
  <si>
    <t>2350E</t>
  </si>
  <si>
    <t>2351E</t>
  </si>
  <si>
    <t>2352E</t>
  </si>
  <si>
    <t>2353E</t>
  </si>
  <si>
    <t xml:space="preserve">        船期表/出口/整箱/大连-韩国基本港--2023年11月份(5)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</si>
  <si>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</si>
  <si>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</si>
  <si>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</si>
  <si>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</si>
  <si>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</si>
  <si>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</si>
  <si>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</si>
  <si>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</si>
  <si>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（周四）</t>
  </si>
  <si>
    <t>周一/直航：大连－浦项</t>
  </si>
  <si>
    <t>ETA浦项
（周三）</t>
  </si>
  <si>
    <t xml:space="preserve">       船期表/出口/拼箱/大连-韩国基本港--2023年11月份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</si>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</sst>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3" applyNumberFormat="0" applyAlignment="0" applyProtection="0">
      <alignment vertical="center"/>
    </xf>
    <xf numFmtId="0" fontId="22" fillId="4" borderId="44" applyNumberFormat="0" applyAlignment="0" applyProtection="0">
      <alignment vertical="center"/>
    </xf>
    <xf numFmtId="0" fontId="23" fillId="4" borderId="43" applyNumberFormat="0" applyAlignment="0" applyProtection="0">
      <alignment vertical="center"/>
    </xf>
    <xf numFmtId="0" fontId="24" fillId="5" borderId="45" applyNumberFormat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27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58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 wrapText="1"/>
    </xf>
    <xf numFmtId="58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6" fillId="0" borderId="19" xfId="0" applyNumberFormat="1" applyFont="1" applyFill="1" applyBorder="1" applyAlignment="1">
      <alignment horizontal="left" vertical="center" wrapText="1"/>
    </xf>
    <xf numFmtId="58" fontId="6" fillId="0" borderId="20" xfId="0" applyNumberFormat="1" applyFont="1" applyFill="1" applyBorder="1" applyAlignment="1">
      <alignment horizontal="left" vertical="center" wrapText="1"/>
    </xf>
    <xf numFmtId="58" fontId="6" fillId="0" borderId="21" xfId="0" applyNumberFormat="1" applyFont="1" applyFill="1" applyBorder="1" applyAlignment="1">
      <alignment horizontal="left" vertical="center" wrapText="1"/>
    </xf>
    <xf numFmtId="176" fontId="7" fillId="0" borderId="22" xfId="0" applyNumberFormat="1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center" vertical="center" wrapText="1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 readingOrder="1"/>
    </xf>
    <xf numFmtId="177" fontId="4" fillId="0" borderId="12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 wrapText="1"/>
    </xf>
    <xf numFmtId="176" fontId="7" fillId="0" borderId="15" xfId="0" applyNumberFormat="1" applyFont="1" applyFill="1" applyBorder="1" applyAlignment="1">
      <alignment horizontal="center" vertical="center" wrapText="1" readingOrder="1"/>
    </xf>
    <xf numFmtId="177" fontId="4" fillId="0" borderId="16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3" fillId="0" borderId="26" xfId="0" applyNumberFormat="1" applyFont="1" applyFill="1" applyBorder="1" applyAlignment="1">
      <alignment horizontal="left" vertical="center"/>
    </xf>
    <xf numFmtId="176" fontId="3" fillId="0" borderId="27" xfId="0" applyNumberFormat="1" applyFont="1" applyFill="1" applyBorder="1" applyAlignment="1">
      <alignment horizontal="left" vertical="center"/>
    </xf>
    <xf numFmtId="176" fontId="12" fillId="0" borderId="27" xfId="0" applyNumberFormat="1" applyFont="1" applyFill="1" applyBorder="1" applyAlignment="1">
      <alignment horizontal="right" vertical="center"/>
    </xf>
    <xf numFmtId="176" fontId="12" fillId="0" borderId="28" xfId="0" applyNumberFormat="1" applyFont="1" applyFill="1" applyBorder="1" applyAlignment="1">
      <alignment horizontal="left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/>
    </xf>
    <xf numFmtId="58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/>
    </xf>
    <xf numFmtId="58" fontId="7" fillId="0" borderId="12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58" fontId="7" fillId="0" borderId="15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/>
    </xf>
    <xf numFmtId="58" fontId="7" fillId="0" borderId="1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58" fontId="4" fillId="0" borderId="11" xfId="0" applyNumberFormat="1" applyFont="1" applyFill="1" applyBorder="1" applyAlignment="1">
      <alignment horizontal="center" vertical="top" wrapText="1"/>
    </xf>
    <xf numFmtId="58" fontId="4" fillId="0" borderId="15" xfId="0" applyNumberFormat="1" applyFont="1" applyFill="1" applyBorder="1" applyAlignment="1">
      <alignment horizontal="center" vertical="top" wrapText="1"/>
    </xf>
    <xf numFmtId="58" fontId="4" fillId="0" borderId="22" xfId="0" applyNumberFormat="1" applyFont="1" applyFill="1" applyBorder="1" applyAlignment="1">
      <alignment horizontal="center" vertical="center"/>
    </xf>
    <xf numFmtId="58" fontId="4" fillId="0" borderId="1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left" vertical="center"/>
    </xf>
    <xf numFmtId="176" fontId="4" fillId="0" borderId="3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left" vertical="center"/>
    </xf>
    <xf numFmtId="176" fontId="2" fillId="0" borderId="26" xfId="0" applyNumberFormat="1" applyFont="1" applyFill="1" applyBorder="1" applyAlignment="1">
      <alignment horizontal="center" vertical="top"/>
    </xf>
    <xf numFmtId="176" fontId="2" fillId="0" borderId="27" xfId="0" applyNumberFormat="1" applyFont="1" applyFill="1" applyBorder="1" applyAlignment="1">
      <alignment horizontal="center" vertical="top"/>
    </xf>
    <xf numFmtId="176" fontId="2" fillId="0" borderId="37" xfId="0" applyNumberFormat="1" applyFont="1" applyFill="1" applyBorder="1" applyAlignment="1">
      <alignment horizontal="center" vertical="top"/>
    </xf>
    <xf numFmtId="176" fontId="2" fillId="0" borderId="28" xfId="0" applyNumberFormat="1" applyFont="1" applyFill="1" applyBorder="1" applyAlignment="1">
      <alignment horizontal="center" vertical="top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76" fontId="4" fillId="0" borderId="3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3" fillId="0" borderId="19" xfId="0" applyNumberFormat="1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workbookViewId="0">
      <selection activeCell="H5" sqref="H5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66" t="s">
        <v>1</v>
      </c>
      <c r="B2" s="67"/>
      <c r="C2" s="67"/>
      <c r="D2" s="67"/>
      <c r="E2" s="68" t="s">
        <v>2</v>
      </c>
      <c r="F2" s="69" t="s">
        <v>3</v>
      </c>
    </row>
    <row r="3" ht="12" customHeight="1" spans="1:6">
      <c r="A3" s="70" t="s">
        <v>4</v>
      </c>
      <c r="B3" s="71" t="s">
        <v>5</v>
      </c>
      <c r="C3" s="72" t="s">
        <v>6</v>
      </c>
      <c r="D3" s="72" t="s">
        <v>7</v>
      </c>
      <c r="E3" s="73" t="s">
        <v>8</v>
      </c>
      <c r="F3" s="74" t="s">
        <v>9</v>
      </c>
    </row>
    <row r="4" ht="12" customHeight="1" spans="1:15">
      <c r="A4" s="75"/>
      <c r="B4" s="23"/>
      <c r="C4" s="76"/>
      <c r="D4" s="76"/>
      <c r="E4" s="77"/>
      <c r="F4" s="78"/>
      <c r="J4" s="1"/>
      <c r="K4" s="1"/>
      <c r="L4" s="1"/>
      <c r="M4" s="1"/>
      <c r="N4" s="1"/>
      <c r="O4" s="1"/>
    </row>
    <row r="5" ht="23" customHeight="1" spans="1:6">
      <c r="A5" s="79" t="s">
        <v>10</v>
      </c>
      <c r="B5" s="80" t="s">
        <v>11</v>
      </c>
      <c r="C5" s="81">
        <v>45235</v>
      </c>
      <c r="D5" s="81">
        <f t="shared" ref="D5:D8" si="0">C5+2</f>
        <v>45237</v>
      </c>
      <c r="E5" s="82" t="s">
        <v>12</v>
      </c>
      <c r="F5" s="83" t="s">
        <v>13</v>
      </c>
    </row>
    <row r="6" ht="23" customHeight="1" spans="1:6">
      <c r="A6" s="79" t="s">
        <v>14</v>
      </c>
      <c r="B6" s="80" t="s">
        <v>11</v>
      </c>
      <c r="C6" s="81">
        <f t="shared" ref="C6:C8" si="1">C5+7</f>
        <v>45242</v>
      </c>
      <c r="D6" s="81">
        <f t="shared" si="0"/>
        <v>45244</v>
      </c>
      <c r="E6" s="82" t="s">
        <v>15</v>
      </c>
      <c r="F6" s="84" t="s">
        <v>16</v>
      </c>
    </row>
    <row r="7" ht="23" customHeight="1" spans="1:6">
      <c r="A7" s="79" t="s">
        <v>17</v>
      </c>
      <c r="B7" s="80" t="s">
        <v>18</v>
      </c>
      <c r="C7" s="81">
        <f t="shared" si="1"/>
        <v>45249</v>
      </c>
      <c r="D7" s="81">
        <f t="shared" si="0"/>
        <v>45251</v>
      </c>
      <c r="E7" s="82" t="s">
        <v>19</v>
      </c>
      <c r="F7" s="84" t="s">
        <v>20</v>
      </c>
    </row>
    <row r="8" ht="23" customHeight="1" spans="1:6">
      <c r="A8" s="85" t="s">
        <v>21</v>
      </c>
      <c r="B8" s="86" t="s">
        <v>22</v>
      </c>
      <c r="C8" s="87">
        <f t="shared" si="1"/>
        <v>45256</v>
      </c>
      <c r="D8" s="87">
        <f t="shared" si="0"/>
        <v>45258</v>
      </c>
      <c r="E8" s="88"/>
      <c r="F8" s="89"/>
    </row>
    <row r="9" ht="14.1" customHeight="1" spans="1:6">
      <c r="A9" s="90" t="s">
        <v>23</v>
      </c>
      <c r="B9" s="9"/>
      <c r="C9" s="9"/>
      <c r="D9" s="9"/>
      <c r="E9" s="10" t="s">
        <v>2</v>
      </c>
      <c r="F9" s="11" t="s">
        <v>24</v>
      </c>
    </row>
    <row r="10" s="61" customFormat="1" ht="12" customHeight="1" spans="1:6">
      <c r="A10" s="70" t="s">
        <v>4</v>
      </c>
      <c r="B10" s="71" t="s">
        <v>5</v>
      </c>
      <c r="C10" s="91" t="s">
        <v>25</v>
      </c>
      <c r="D10" s="91" t="s">
        <v>26</v>
      </c>
      <c r="E10" s="73" t="s">
        <v>8</v>
      </c>
      <c r="F10" s="74" t="s">
        <v>27</v>
      </c>
    </row>
    <row r="11" s="62" customFormat="1" ht="12" customHeight="1" spans="1:6">
      <c r="A11" s="75"/>
      <c r="B11" s="23"/>
      <c r="C11" s="92"/>
      <c r="D11" s="92"/>
      <c r="E11" s="77"/>
      <c r="F11" s="78"/>
    </row>
    <row r="12" s="62" customFormat="1" ht="23" customHeight="1" spans="1:6">
      <c r="A12" s="93" t="s">
        <v>28</v>
      </c>
      <c r="B12" s="80" t="s">
        <v>29</v>
      </c>
      <c r="C12" s="81">
        <v>45236</v>
      </c>
      <c r="D12" s="81">
        <f t="shared" ref="D7:D15" si="2">C12+3</f>
        <v>45239</v>
      </c>
      <c r="E12" s="82" t="s">
        <v>12</v>
      </c>
      <c r="F12" s="84" t="s">
        <v>30</v>
      </c>
    </row>
    <row r="13" s="62" customFormat="1" ht="23" customHeight="1" spans="1:6">
      <c r="A13" s="93" t="s">
        <v>31</v>
      </c>
      <c r="B13" s="80" t="s">
        <v>22</v>
      </c>
      <c r="C13" s="81">
        <f t="shared" ref="C13:C15" si="3">C12+7</f>
        <v>45243</v>
      </c>
      <c r="D13" s="81">
        <f t="shared" si="2"/>
        <v>45246</v>
      </c>
      <c r="E13" s="82" t="s">
        <v>15</v>
      </c>
      <c r="F13" s="84" t="s">
        <v>32</v>
      </c>
    </row>
    <row r="14" s="62" customFormat="1" ht="23" customHeight="1" spans="1:6">
      <c r="A14" s="93" t="s">
        <v>28</v>
      </c>
      <c r="B14" s="80" t="s">
        <v>22</v>
      </c>
      <c r="C14" s="81">
        <f t="shared" si="3"/>
        <v>45250</v>
      </c>
      <c r="D14" s="81">
        <f t="shared" si="2"/>
        <v>45253</v>
      </c>
      <c r="E14" s="82" t="s">
        <v>19</v>
      </c>
      <c r="F14" s="84" t="s">
        <v>33</v>
      </c>
    </row>
    <row r="15" s="62" customFormat="1" ht="23" customHeight="1" spans="1:6">
      <c r="A15" s="94" t="s">
        <v>31</v>
      </c>
      <c r="B15" s="86" t="s">
        <v>34</v>
      </c>
      <c r="C15" s="87">
        <f t="shared" si="3"/>
        <v>45257</v>
      </c>
      <c r="D15" s="87">
        <f t="shared" si="2"/>
        <v>45260</v>
      </c>
      <c r="E15" s="88"/>
      <c r="F15" s="89"/>
    </row>
    <row r="16" s="63" customFormat="1" ht="15" customHeight="1" spans="1:6">
      <c r="A16" s="8" t="s">
        <v>35</v>
      </c>
      <c r="B16" s="9"/>
      <c r="C16" s="9"/>
      <c r="D16" s="9"/>
      <c r="E16" s="10" t="s">
        <v>2</v>
      </c>
      <c r="F16" s="11" t="s">
        <v>36</v>
      </c>
    </row>
    <row r="17" s="64" customFormat="1" ht="12" customHeight="1" spans="1:6">
      <c r="A17" s="95" t="s">
        <v>4</v>
      </c>
      <c r="B17" s="71" t="s">
        <v>5</v>
      </c>
      <c r="C17" s="91" t="s">
        <v>37</v>
      </c>
      <c r="D17" s="91" t="s">
        <v>38</v>
      </c>
      <c r="E17" s="15" t="s">
        <v>8</v>
      </c>
      <c r="F17" s="16" t="s">
        <v>39</v>
      </c>
    </row>
    <row r="18" s="62" customFormat="1" ht="12" customHeight="1" spans="1:6">
      <c r="A18" s="96"/>
      <c r="B18" s="23"/>
      <c r="C18" s="92"/>
      <c r="D18" s="92"/>
      <c r="E18" s="20"/>
      <c r="F18" s="21"/>
    </row>
    <row r="19" s="62" customFormat="1" ht="23" customHeight="1" spans="1:15">
      <c r="A19" s="39" t="s">
        <v>40</v>
      </c>
      <c r="B19" s="23" t="s">
        <v>22</v>
      </c>
      <c r="C19" s="23">
        <v>45231</v>
      </c>
      <c r="D19" s="23">
        <f>C19+3</f>
        <v>45234</v>
      </c>
      <c r="E19" s="24" t="s">
        <v>12</v>
      </c>
      <c r="F19" s="25" t="s">
        <v>41</v>
      </c>
      <c r="J19" s="3"/>
      <c r="K19" s="3"/>
      <c r="L19" s="3"/>
      <c r="M19" s="3"/>
      <c r="N19" s="3"/>
      <c r="O19" s="3"/>
    </row>
    <row r="20" s="62" customFormat="1" ht="23" customHeight="1" spans="1:15">
      <c r="A20" s="79" t="s">
        <v>42</v>
      </c>
      <c r="C20" s="23">
        <f>C19+7</f>
        <v>45238</v>
      </c>
      <c r="D20" s="23">
        <f>C20+3</f>
        <v>45241</v>
      </c>
      <c r="E20" s="24" t="s">
        <v>15</v>
      </c>
      <c r="F20" s="25" t="s">
        <v>16</v>
      </c>
      <c r="J20" s="3"/>
      <c r="K20" s="3"/>
      <c r="L20" s="3"/>
      <c r="M20" s="3"/>
      <c r="N20" s="3"/>
      <c r="O20" s="3"/>
    </row>
    <row r="21" s="62" customFormat="1" ht="23" customHeight="1" spans="1:15">
      <c r="A21" s="39" t="s">
        <v>40</v>
      </c>
      <c r="B21" s="23" t="s">
        <v>34</v>
      </c>
      <c r="C21" s="23">
        <f>C20+7</f>
        <v>45245</v>
      </c>
      <c r="D21" s="23">
        <f>C21+3</f>
        <v>45248</v>
      </c>
      <c r="E21" s="24" t="s">
        <v>19</v>
      </c>
      <c r="F21" s="25" t="s">
        <v>43</v>
      </c>
      <c r="J21" s="3"/>
      <c r="K21" s="3"/>
      <c r="L21" s="3"/>
      <c r="M21" s="3"/>
      <c r="N21" s="3"/>
      <c r="O21" s="3"/>
    </row>
    <row r="22" s="62" customFormat="1" ht="23" customHeight="1" spans="1:15">
      <c r="A22" s="97" t="s">
        <v>44</v>
      </c>
      <c r="B22" s="23" t="s">
        <v>45</v>
      </c>
      <c r="C22" s="23">
        <f>C21+7</f>
        <v>45252</v>
      </c>
      <c r="D22" s="23">
        <f>C22+3</f>
        <v>45255</v>
      </c>
      <c r="E22" s="52"/>
      <c r="F22" s="53"/>
      <c r="J22" s="3"/>
      <c r="K22" s="3"/>
      <c r="L22" s="3"/>
      <c r="M22" s="3"/>
      <c r="N22" s="3"/>
      <c r="O22" s="3"/>
    </row>
    <row r="23" s="62" customFormat="1" ht="23" customHeight="1" spans="1:15">
      <c r="A23" s="40" t="s">
        <v>40</v>
      </c>
      <c r="B23" s="27" t="s">
        <v>45</v>
      </c>
      <c r="C23" s="27">
        <f>C22+7</f>
        <v>45259</v>
      </c>
      <c r="D23" s="27">
        <f>C23+3</f>
        <v>45262</v>
      </c>
      <c r="E23" s="28"/>
      <c r="F23" s="29"/>
      <c r="J23" s="3"/>
      <c r="K23" s="3"/>
      <c r="L23" s="3"/>
      <c r="M23" s="3"/>
      <c r="N23" s="3"/>
      <c r="O23" s="3"/>
    </row>
    <row r="24" s="62" customFormat="1" ht="15" customHeight="1" spans="1:15">
      <c r="A24" s="98" t="s">
        <v>46</v>
      </c>
      <c r="B24" s="99"/>
      <c r="C24" s="99"/>
      <c r="D24" s="99"/>
      <c r="E24" s="100" t="s">
        <v>2</v>
      </c>
      <c r="F24" s="101" t="s">
        <v>47</v>
      </c>
      <c r="J24" s="1"/>
      <c r="K24" s="3"/>
      <c r="L24" s="3"/>
      <c r="M24" s="3"/>
      <c r="N24" s="1"/>
      <c r="O24" s="3"/>
    </row>
    <row r="25" s="64" customFormat="1" ht="12.95" customHeight="1" spans="1:15">
      <c r="A25" s="95" t="s">
        <v>4</v>
      </c>
      <c r="B25" s="71" t="s">
        <v>5</v>
      </c>
      <c r="C25" s="91" t="s">
        <v>48</v>
      </c>
      <c r="D25" s="91" t="s">
        <v>38</v>
      </c>
      <c r="E25" s="15" t="s">
        <v>8</v>
      </c>
      <c r="F25" s="16" t="s">
        <v>49</v>
      </c>
      <c r="J25" s="3"/>
      <c r="K25" s="3"/>
      <c r="L25" s="3"/>
      <c r="M25" s="3"/>
      <c r="N25" s="3"/>
      <c r="O25" s="3"/>
    </row>
    <row r="26" s="62" customFormat="1" ht="12.95" customHeight="1" spans="1:15">
      <c r="A26" s="96"/>
      <c r="B26" s="23"/>
      <c r="C26" s="92"/>
      <c r="D26" s="92"/>
      <c r="E26" s="20"/>
      <c r="F26" s="21"/>
      <c r="J26" s="3"/>
      <c r="K26" s="3"/>
      <c r="L26" s="3"/>
      <c r="M26" s="3"/>
      <c r="N26" s="3"/>
      <c r="O26" s="3"/>
    </row>
    <row r="27" s="62" customFormat="1" ht="23" customHeight="1" spans="1:15">
      <c r="A27" s="39" t="s">
        <v>50</v>
      </c>
      <c r="B27" s="23" t="s">
        <v>51</v>
      </c>
      <c r="C27" s="23">
        <v>45232</v>
      </c>
      <c r="D27" s="23">
        <f>C27+2</f>
        <v>45234</v>
      </c>
      <c r="E27" s="24" t="s">
        <v>12</v>
      </c>
      <c r="F27" s="25" t="s">
        <v>52</v>
      </c>
      <c r="J27" s="3"/>
      <c r="K27" s="3"/>
      <c r="L27" s="3"/>
      <c r="M27" s="3"/>
      <c r="N27" s="3"/>
      <c r="O27" s="3"/>
    </row>
    <row r="28" s="62" customFormat="1" ht="23" customHeight="1" spans="1:15">
      <c r="A28" s="39" t="s">
        <v>53</v>
      </c>
      <c r="B28" s="23" t="s">
        <v>54</v>
      </c>
      <c r="C28" s="23">
        <f>C27+7</f>
        <v>45239</v>
      </c>
      <c r="D28" s="23">
        <f>C28+2</f>
        <v>45241</v>
      </c>
      <c r="E28" s="24" t="s">
        <v>15</v>
      </c>
      <c r="F28" s="25" t="s">
        <v>55</v>
      </c>
      <c r="J28" s="3"/>
      <c r="K28" s="3"/>
      <c r="L28" s="3"/>
      <c r="M28" s="3"/>
      <c r="N28" s="3"/>
      <c r="O28" s="3"/>
    </row>
    <row r="29" s="62" customFormat="1" ht="23" customHeight="1" spans="1:15">
      <c r="A29" s="39" t="s">
        <v>56</v>
      </c>
      <c r="B29" s="23" t="s">
        <v>57</v>
      </c>
      <c r="C29" s="23">
        <f>C28+7</f>
        <v>45246</v>
      </c>
      <c r="D29" s="23">
        <f>C29+2</f>
        <v>45248</v>
      </c>
      <c r="E29" s="24" t="s">
        <v>19</v>
      </c>
      <c r="F29" s="25" t="s">
        <v>58</v>
      </c>
      <c r="J29" s="3"/>
      <c r="K29" s="3"/>
      <c r="L29" s="3"/>
      <c r="M29" s="3"/>
      <c r="N29" s="3"/>
      <c r="O29" s="3"/>
    </row>
    <row r="30" s="62" customFormat="1" ht="23" customHeight="1" spans="1:15">
      <c r="A30" s="39" t="s">
        <v>59</v>
      </c>
      <c r="B30" s="102" t="s">
        <v>60</v>
      </c>
      <c r="C30" s="23">
        <f>C29+7</f>
        <v>45253</v>
      </c>
      <c r="D30" s="23">
        <f>C30+2</f>
        <v>45255</v>
      </c>
      <c r="E30" s="52"/>
      <c r="F30" s="53"/>
      <c r="J30" s="3"/>
      <c r="K30" s="3"/>
      <c r="L30" s="3"/>
      <c r="M30" s="3"/>
      <c r="N30" s="3"/>
      <c r="O30" s="3"/>
    </row>
    <row r="31" s="62" customFormat="1" ht="23" customHeight="1" spans="1:15">
      <c r="A31" s="40" t="s">
        <v>61</v>
      </c>
      <c r="B31" s="27" t="s">
        <v>62</v>
      </c>
      <c r="C31" s="27">
        <f>C30+7</f>
        <v>45260</v>
      </c>
      <c r="D31" s="27">
        <f>C31+2</f>
        <v>45262</v>
      </c>
      <c r="E31" s="28"/>
      <c r="F31" s="29"/>
      <c r="J31" s="3"/>
      <c r="K31" s="3"/>
      <c r="L31" s="3"/>
      <c r="M31" s="3"/>
      <c r="N31" s="3"/>
      <c r="O31" s="3"/>
    </row>
    <row r="32" ht="14.25" customHeight="1" spans="1:6">
      <c r="A32" s="57" t="s">
        <v>63</v>
      </c>
      <c r="B32" s="103"/>
      <c r="E32" s="104"/>
      <c r="F32" s="104"/>
    </row>
    <row r="33" ht="14.25" customHeight="1" spans="1:6">
      <c r="A33" s="57"/>
      <c r="B33" s="103"/>
      <c r="E33" s="104"/>
      <c r="F33" s="104"/>
    </row>
    <row r="34" s="1" customFormat="1" ht="15.95" customHeight="1" spans="1:15">
      <c r="A34" s="4" t="s">
        <v>64</v>
      </c>
      <c r="B34" s="5"/>
      <c r="C34" s="5"/>
      <c r="D34" s="5"/>
      <c r="E34" s="6"/>
      <c r="F34" s="7"/>
      <c r="J34" s="3"/>
      <c r="K34" s="3"/>
      <c r="L34" s="3"/>
      <c r="M34" s="3"/>
      <c r="N34" s="3"/>
      <c r="O34" s="3"/>
    </row>
    <row r="35" ht="14.25" spans="1:6">
      <c r="A35" s="66" t="s">
        <v>65</v>
      </c>
      <c r="B35" s="67"/>
      <c r="C35" s="67"/>
      <c r="D35" s="67"/>
      <c r="E35" s="105" t="s">
        <v>2</v>
      </c>
      <c r="F35" s="106" t="s">
        <v>66</v>
      </c>
    </row>
    <row r="36" ht="12" customHeight="1" spans="1:6">
      <c r="A36" s="12" t="s">
        <v>4</v>
      </c>
      <c r="B36" s="13" t="s">
        <v>5</v>
      </c>
      <c r="C36" s="14" t="s">
        <v>67</v>
      </c>
      <c r="D36" s="14" t="s">
        <v>68</v>
      </c>
      <c r="E36" s="15" t="s">
        <v>8</v>
      </c>
      <c r="F36" s="16" t="s">
        <v>69</v>
      </c>
    </row>
    <row r="37" ht="12" customHeight="1" spans="1:6">
      <c r="A37" s="17"/>
      <c r="B37" s="18"/>
      <c r="C37" s="19"/>
      <c r="D37" s="19"/>
      <c r="E37" s="20"/>
      <c r="F37" s="21"/>
    </row>
    <row r="38" ht="24.95" customHeight="1" spans="1:15">
      <c r="A38" s="22" t="s">
        <v>70</v>
      </c>
      <c r="B38" s="23" t="s">
        <v>71</v>
      </c>
      <c r="C38" s="23">
        <v>45233</v>
      </c>
      <c r="D38" s="23">
        <f>C38+3</f>
        <v>45236</v>
      </c>
      <c r="E38" s="24" t="s">
        <v>12</v>
      </c>
      <c r="F38" s="25" t="s">
        <v>72</v>
      </c>
      <c r="O38" s="1"/>
    </row>
    <row r="39" ht="24.95" customHeight="1" spans="1:6">
      <c r="A39" s="22" t="s">
        <v>70</v>
      </c>
      <c r="B39" s="23" t="s">
        <v>73</v>
      </c>
      <c r="C39" s="23">
        <f>C38+7</f>
        <v>45240</v>
      </c>
      <c r="D39" s="23">
        <f>C39+3</f>
        <v>45243</v>
      </c>
      <c r="E39" s="24" t="s">
        <v>15</v>
      </c>
      <c r="F39" s="25" t="s">
        <v>74</v>
      </c>
    </row>
    <row r="40" ht="24.95" customHeight="1" spans="1:6">
      <c r="A40" s="22" t="s">
        <v>70</v>
      </c>
      <c r="B40" s="23" t="s">
        <v>75</v>
      </c>
      <c r="C40" s="23">
        <f>C39+7</f>
        <v>45247</v>
      </c>
      <c r="D40" s="23">
        <f>C40+3</f>
        <v>45250</v>
      </c>
      <c r="E40" s="24" t="s">
        <v>19</v>
      </c>
      <c r="F40" s="25" t="s">
        <v>76</v>
      </c>
    </row>
    <row r="41" ht="24.95" customHeight="1" spans="1:6">
      <c r="A41" s="26" t="s">
        <v>70</v>
      </c>
      <c r="B41" s="27" t="s">
        <v>77</v>
      </c>
      <c r="C41" s="27">
        <f>C40+7</f>
        <v>45254</v>
      </c>
      <c r="D41" s="27">
        <f>C41+3</f>
        <v>45257</v>
      </c>
      <c r="E41" s="28"/>
      <c r="F41" s="29"/>
    </row>
    <row r="42" s="64" customFormat="1" ht="12.95" customHeight="1" spans="1:15">
      <c r="A42" s="8" t="s">
        <v>46</v>
      </c>
      <c r="B42" s="9"/>
      <c r="C42" s="9"/>
      <c r="D42" s="9"/>
      <c r="E42" s="10" t="s">
        <v>2</v>
      </c>
      <c r="F42" s="11" t="s">
        <v>78</v>
      </c>
      <c r="J42" s="3"/>
      <c r="K42" s="3"/>
      <c r="L42" s="3"/>
      <c r="M42" s="3"/>
      <c r="N42" s="3"/>
      <c r="O42" s="3"/>
    </row>
    <row r="43" s="62" customFormat="1" ht="12" customHeight="1" spans="1:15">
      <c r="A43" s="70" t="s">
        <v>4</v>
      </c>
      <c r="B43" s="71" t="s">
        <v>5</v>
      </c>
      <c r="C43" s="91" t="s">
        <v>48</v>
      </c>
      <c r="D43" s="107" t="s">
        <v>38</v>
      </c>
      <c r="E43" s="15" t="s">
        <v>8</v>
      </c>
      <c r="F43" s="16" t="s">
        <v>79</v>
      </c>
      <c r="J43" s="3"/>
      <c r="K43" s="3"/>
      <c r="L43" s="3"/>
      <c r="M43" s="3"/>
      <c r="N43" s="3"/>
      <c r="O43" s="3"/>
    </row>
    <row r="44" s="62" customFormat="1" ht="12" customHeight="1" spans="1:15">
      <c r="A44" s="75"/>
      <c r="B44" s="23"/>
      <c r="C44" s="92"/>
      <c r="D44" s="108"/>
      <c r="E44" s="20"/>
      <c r="F44" s="21"/>
      <c r="J44" s="3"/>
      <c r="K44" s="3"/>
      <c r="L44" s="3"/>
      <c r="M44" s="3"/>
      <c r="N44" s="3"/>
      <c r="O44" s="3"/>
    </row>
    <row r="45" s="62" customFormat="1" ht="24.95" customHeight="1" spans="1:15">
      <c r="A45" s="39" t="s">
        <v>80</v>
      </c>
      <c r="B45" s="23" t="s">
        <v>73</v>
      </c>
      <c r="C45" s="23">
        <v>45232</v>
      </c>
      <c r="D45" s="23">
        <f>C45+2</f>
        <v>45234</v>
      </c>
      <c r="E45" s="24" t="s">
        <v>12</v>
      </c>
      <c r="F45" s="25" t="s">
        <v>81</v>
      </c>
      <c r="J45" s="3"/>
      <c r="K45" s="3"/>
      <c r="L45" s="3"/>
      <c r="M45" s="3"/>
      <c r="N45" s="3"/>
      <c r="O45" s="3"/>
    </row>
    <row r="46" s="65" customFormat="1" ht="24.95" customHeight="1" spans="1:15">
      <c r="A46" s="39" t="s">
        <v>80</v>
      </c>
      <c r="B46" s="23" t="s">
        <v>75</v>
      </c>
      <c r="C46" s="23">
        <f>C45+7</f>
        <v>45239</v>
      </c>
      <c r="D46" s="23">
        <f>C46+2</f>
        <v>45241</v>
      </c>
      <c r="E46" s="24" t="s">
        <v>15</v>
      </c>
      <c r="F46" s="25" t="s">
        <v>82</v>
      </c>
      <c r="J46" s="3"/>
      <c r="K46" s="3"/>
      <c r="L46" s="3"/>
      <c r="M46" s="3"/>
      <c r="N46" s="3"/>
      <c r="O46" s="3"/>
    </row>
    <row r="47" s="65" customFormat="1" ht="24.95" customHeight="1" spans="1:15">
      <c r="A47" s="39" t="s">
        <v>80</v>
      </c>
      <c r="B47" s="23" t="s">
        <v>77</v>
      </c>
      <c r="C47" s="23">
        <f>C46+7</f>
        <v>45246</v>
      </c>
      <c r="D47" s="23">
        <f>C47+2</f>
        <v>45248</v>
      </c>
      <c r="E47" s="24" t="s">
        <v>19</v>
      </c>
      <c r="F47" s="25" t="s">
        <v>83</v>
      </c>
      <c r="J47" s="3"/>
      <c r="K47" s="3"/>
      <c r="L47" s="3"/>
      <c r="M47" s="3"/>
      <c r="N47" s="3"/>
      <c r="O47" s="3"/>
    </row>
    <row r="48" s="65" customFormat="1" ht="24.95" customHeight="1" spans="1:15">
      <c r="A48" s="39" t="s">
        <v>80</v>
      </c>
      <c r="B48" s="23" t="s">
        <v>84</v>
      </c>
      <c r="C48" s="23">
        <f>C47+7</f>
        <v>45253</v>
      </c>
      <c r="D48" s="23">
        <f>C48+2</f>
        <v>45255</v>
      </c>
      <c r="E48" s="52"/>
      <c r="F48" s="53"/>
      <c r="J48" s="3"/>
      <c r="K48" s="3"/>
      <c r="L48" s="3"/>
      <c r="M48" s="3"/>
      <c r="N48" s="3"/>
      <c r="O48" s="3"/>
    </row>
    <row r="49" s="65" customFormat="1" ht="24.95" customHeight="1" spans="1:15">
      <c r="A49" s="40" t="s">
        <v>80</v>
      </c>
      <c r="B49" s="27" t="s">
        <v>85</v>
      </c>
      <c r="C49" s="27">
        <f>C48+7</f>
        <v>45260</v>
      </c>
      <c r="D49" s="27">
        <f>C49+2</f>
        <v>45262</v>
      </c>
      <c r="E49" s="28"/>
      <c r="F49" s="29"/>
      <c r="J49" s="3"/>
      <c r="K49" s="3"/>
      <c r="L49" s="3"/>
      <c r="M49" s="3"/>
      <c r="N49" s="3"/>
      <c r="O49" s="3"/>
    </row>
    <row r="50" ht="14.25" customHeight="1" spans="1:6">
      <c r="A50" s="41" t="s">
        <v>65</v>
      </c>
      <c r="B50" s="42"/>
      <c r="C50" s="109"/>
      <c r="D50" s="42"/>
      <c r="E50" s="43" t="s">
        <v>2</v>
      </c>
      <c r="F50" s="44" t="s">
        <v>86</v>
      </c>
    </row>
    <row r="51" ht="12" customHeight="1" spans="1:6">
      <c r="A51" s="12" t="s">
        <v>4</v>
      </c>
      <c r="B51" s="13" t="s">
        <v>5</v>
      </c>
      <c r="C51" s="14" t="s">
        <v>67</v>
      </c>
      <c r="D51" s="14" t="s">
        <v>87</v>
      </c>
      <c r="E51" s="15" t="s">
        <v>8</v>
      </c>
      <c r="F51" s="16" t="s">
        <v>88</v>
      </c>
    </row>
    <row r="52" ht="12" customHeight="1" spans="1:6">
      <c r="A52" s="17"/>
      <c r="B52" s="18"/>
      <c r="C52" s="19"/>
      <c r="D52" s="19"/>
      <c r="E52" s="20"/>
      <c r="F52" s="21"/>
    </row>
    <row r="53" ht="24.95" customHeight="1" spans="1:6">
      <c r="A53" s="22" t="s">
        <v>89</v>
      </c>
      <c r="B53" s="23" t="s">
        <v>34</v>
      </c>
      <c r="C53" s="23">
        <v>45233</v>
      </c>
      <c r="D53" s="23">
        <f>C53+2</f>
        <v>45235</v>
      </c>
      <c r="E53" s="24" t="s">
        <v>12</v>
      </c>
      <c r="F53" s="25" t="s">
        <v>90</v>
      </c>
    </row>
    <row r="54" ht="24.95" customHeight="1" spans="1:6">
      <c r="A54" s="22" t="s">
        <v>89</v>
      </c>
      <c r="B54" s="23" t="s">
        <v>45</v>
      </c>
      <c r="C54" s="23">
        <f>C53+7</f>
        <v>45240</v>
      </c>
      <c r="D54" s="23">
        <f>C54+2</f>
        <v>45242</v>
      </c>
      <c r="E54" s="24" t="s">
        <v>15</v>
      </c>
      <c r="F54" s="25" t="s">
        <v>55</v>
      </c>
    </row>
    <row r="55" ht="24.95" customHeight="1" spans="1:6">
      <c r="A55" s="22" t="s">
        <v>89</v>
      </c>
      <c r="B55" s="23" t="s">
        <v>91</v>
      </c>
      <c r="C55" s="23">
        <f>C54+7</f>
        <v>45247</v>
      </c>
      <c r="D55" s="23">
        <f>C55+2</f>
        <v>45249</v>
      </c>
      <c r="E55" s="24" t="s">
        <v>19</v>
      </c>
      <c r="F55" s="25" t="s">
        <v>92</v>
      </c>
    </row>
    <row r="56" ht="24.95" customHeight="1" spans="1:6">
      <c r="A56" s="26" t="s">
        <v>89</v>
      </c>
      <c r="B56" s="27" t="s">
        <v>93</v>
      </c>
      <c r="C56" s="27">
        <f>C55+7</f>
        <v>45254</v>
      </c>
      <c r="D56" s="27">
        <f>C56+2</f>
        <v>45256</v>
      </c>
      <c r="E56" s="28"/>
      <c r="F56" s="29"/>
    </row>
    <row r="57" ht="14.25" spans="1:6">
      <c r="A57" s="8" t="s">
        <v>1</v>
      </c>
      <c r="B57" s="9"/>
      <c r="C57" s="9"/>
      <c r="D57" s="9"/>
      <c r="E57" s="10" t="s">
        <v>2</v>
      </c>
      <c r="F57" s="11" t="s">
        <v>94</v>
      </c>
    </row>
    <row r="58" ht="12" customHeight="1" spans="1:6">
      <c r="A58" s="70" t="s">
        <v>4</v>
      </c>
      <c r="B58" s="71" t="s">
        <v>5</v>
      </c>
      <c r="C58" s="91" t="s">
        <v>6</v>
      </c>
      <c r="D58" s="107" t="s">
        <v>7</v>
      </c>
      <c r="E58" s="15" t="s">
        <v>8</v>
      </c>
      <c r="F58" s="16" t="s">
        <v>95</v>
      </c>
    </row>
    <row r="59" ht="12" customHeight="1" spans="1:6">
      <c r="A59" s="75"/>
      <c r="B59" s="23"/>
      <c r="C59" s="92"/>
      <c r="D59" s="108"/>
      <c r="E59" s="20"/>
      <c r="F59" s="21"/>
    </row>
    <row r="60" ht="24.95" customHeight="1" spans="1:6">
      <c r="A60" s="39" t="s">
        <v>96</v>
      </c>
      <c r="B60" s="23" t="s">
        <v>97</v>
      </c>
      <c r="C60" s="23">
        <v>45235</v>
      </c>
      <c r="D60" s="23">
        <f>C60+2</f>
        <v>45237</v>
      </c>
      <c r="E60" s="24" t="s">
        <v>12</v>
      </c>
      <c r="F60" s="25" t="s">
        <v>98</v>
      </c>
    </row>
    <row r="61" ht="24.95" customHeight="1" spans="1:6">
      <c r="A61" s="39" t="s">
        <v>96</v>
      </c>
      <c r="B61" s="23" t="s">
        <v>99</v>
      </c>
      <c r="C61" s="23">
        <f>C60+7</f>
        <v>45242</v>
      </c>
      <c r="D61" s="23">
        <f>C61+2</f>
        <v>45244</v>
      </c>
      <c r="E61" s="24" t="s">
        <v>15</v>
      </c>
      <c r="F61" s="25" t="s">
        <v>32</v>
      </c>
    </row>
    <row r="62" ht="24.95" customHeight="1" spans="1:6">
      <c r="A62" s="39" t="s">
        <v>96</v>
      </c>
      <c r="B62" s="23" t="s">
        <v>100</v>
      </c>
      <c r="C62" s="23">
        <f>C61+7</f>
        <v>45249</v>
      </c>
      <c r="D62" s="23">
        <f>C62+2</f>
        <v>45251</v>
      </c>
      <c r="E62" s="24" t="s">
        <v>19</v>
      </c>
      <c r="F62" s="25" t="s">
        <v>101</v>
      </c>
    </row>
    <row r="63" ht="24.95" customHeight="1" spans="1:6">
      <c r="A63" s="40" t="s">
        <v>96</v>
      </c>
      <c r="B63" s="27" t="s">
        <v>102</v>
      </c>
      <c r="C63" s="27">
        <f>C62+7</f>
        <v>45256</v>
      </c>
      <c r="D63" s="27">
        <f>C63+2</f>
        <v>45258</v>
      </c>
      <c r="E63" s="28"/>
      <c r="F63" s="29"/>
    </row>
    <row r="64" spans="1:1">
      <c r="A64" s="57" t="s">
        <v>63</v>
      </c>
    </row>
    <row r="65" ht="14.25" spans="1:1">
      <c r="A65" s="57"/>
    </row>
    <row r="66" s="1" customFormat="1" ht="15.95" customHeight="1" spans="1:15">
      <c r="A66" s="110" t="s">
        <v>103</v>
      </c>
      <c r="B66" s="111"/>
      <c r="C66" s="111"/>
      <c r="D66" s="111"/>
      <c r="E66" s="112"/>
      <c r="F66" s="113"/>
      <c r="J66" s="3"/>
      <c r="K66" s="3"/>
      <c r="L66" s="3"/>
      <c r="M66" s="3"/>
      <c r="N66" s="3"/>
      <c r="O66" s="3"/>
    </row>
    <row r="67" s="62" customFormat="1" ht="14" customHeight="1" spans="1:15">
      <c r="A67" s="8" t="s">
        <v>104</v>
      </c>
      <c r="B67" s="9"/>
      <c r="C67" s="9"/>
      <c r="D67" s="9"/>
      <c r="E67" s="10" t="s">
        <v>2</v>
      </c>
      <c r="F67" s="11" t="s">
        <v>47</v>
      </c>
      <c r="J67" s="3"/>
      <c r="K67" s="3"/>
      <c r="L67" s="3"/>
      <c r="M67" s="3"/>
      <c r="N67" s="3"/>
      <c r="O67" s="3"/>
    </row>
    <row r="68" s="64" customFormat="1" ht="11" customHeight="1" spans="1:15">
      <c r="A68" s="95" t="s">
        <v>4</v>
      </c>
      <c r="B68" s="71" t="s">
        <v>5</v>
      </c>
      <c r="C68" s="91" t="s">
        <v>48</v>
      </c>
      <c r="D68" s="91" t="s">
        <v>38</v>
      </c>
      <c r="E68" s="15" t="s">
        <v>8</v>
      </c>
      <c r="F68" s="16" t="s">
        <v>49</v>
      </c>
      <c r="J68" s="3"/>
      <c r="K68" s="3"/>
      <c r="L68" s="3"/>
      <c r="M68" s="3"/>
      <c r="N68" s="3"/>
      <c r="O68" s="3"/>
    </row>
    <row r="69" s="62" customFormat="1" ht="11" customHeight="1" spans="1:15">
      <c r="A69" s="96"/>
      <c r="B69" s="23"/>
      <c r="C69" s="92"/>
      <c r="D69" s="92"/>
      <c r="E69" s="20"/>
      <c r="F69" s="21"/>
      <c r="J69" s="3"/>
      <c r="K69" s="3"/>
      <c r="L69" s="3"/>
      <c r="M69" s="3"/>
      <c r="N69" s="3"/>
      <c r="O69" s="3"/>
    </row>
    <row r="70" s="62" customFormat="1" ht="22.5" customHeight="1" spans="1:15">
      <c r="A70" s="39" t="s">
        <v>50</v>
      </c>
      <c r="B70" s="23" t="s">
        <v>51</v>
      </c>
      <c r="C70" s="23">
        <v>45232</v>
      </c>
      <c r="D70" s="23">
        <f t="shared" ref="D70:D74" si="4">C70+2</f>
        <v>45234</v>
      </c>
      <c r="E70" s="24" t="s">
        <v>12</v>
      </c>
      <c r="F70" s="25" t="s">
        <v>52</v>
      </c>
      <c r="J70" s="3"/>
      <c r="K70" s="3"/>
      <c r="L70" s="3"/>
      <c r="M70" s="3"/>
      <c r="N70" s="3"/>
      <c r="O70" s="3"/>
    </row>
    <row r="71" s="62" customFormat="1" ht="22.5" customHeight="1" spans="1:15">
      <c r="A71" s="39" t="s">
        <v>53</v>
      </c>
      <c r="B71" s="23" t="s">
        <v>54</v>
      </c>
      <c r="C71" s="23">
        <f t="shared" ref="C71:C74" si="5">C70+7</f>
        <v>45239</v>
      </c>
      <c r="D71" s="23">
        <f t="shared" si="4"/>
        <v>45241</v>
      </c>
      <c r="E71" s="24" t="s">
        <v>15</v>
      </c>
      <c r="F71" s="25" t="s">
        <v>55</v>
      </c>
      <c r="J71" s="3"/>
      <c r="K71" s="3"/>
      <c r="L71" s="3"/>
      <c r="M71" s="3"/>
      <c r="N71" s="3"/>
      <c r="O71" s="3"/>
    </row>
    <row r="72" s="62" customFormat="1" ht="22.5" customHeight="1" spans="1:15">
      <c r="A72" s="39" t="s">
        <v>56</v>
      </c>
      <c r="B72" s="23" t="s">
        <v>57</v>
      </c>
      <c r="C72" s="23">
        <f t="shared" si="5"/>
        <v>45246</v>
      </c>
      <c r="D72" s="23">
        <f t="shared" si="4"/>
        <v>45248</v>
      </c>
      <c r="E72" s="24" t="s">
        <v>19</v>
      </c>
      <c r="F72" s="25" t="s">
        <v>58</v>
      </c>
      <c r="J72" s="3"/>
      <c r="K72" s="3"/>
      <c r="L72" s="3"/>
      <c r="M72" s="3"/>
      <c r="N72" s="3"/>
      <c r="O72" s="3"/>
    </row>
    <row r="73" s="65" customFormat="1" ht="22.5" customHeight="1" spans="1:15">
      <c r="A73" s="39" t="s">
        <v>59</v>
      </c>
      <c r="B73" s="102" t="s">
        <v>60</v>
      </c>
      <c r="C73" s="23">
        <f t="shared" si="5"/>
        <v>45253</v>
      </c>
      <c r="D73" s="23">
        <f t="shared" si="4"/>
        <v>45255</v>
      </c>
      <c r="E73" s="52"/>
      <c r="F73" s="53"/>
      <c r="J73" s="3"/>
      <c r="K73" s="3"/>
      <c r="L73" s="3"/>
      <c r="M73" s="3"/>
      <c r="N73" s="3"/>
      <c r="O73" s="3"/>
    </row>
    <row r="74" customFormat="1" ht="22.5" customHeight="1" spans="1:15">
      <c r="A74" s="40" t="s">
        <v>61</v>
      </c>
      <c r="B74" s="27" t="s">
        <v>62</v>
      </c>
      <c r="C74" s="27">
        <f t="shared" si="5"/>
        <v>45260</v>
      </c>
      <c r="D74" s="27">
        <f t="shared" si="4"/>
        <v>45262</v>
      </c>
      <c r="E74" s="28"/>
      <c r="F74" s="29"/>
      <c r="J74" s="3"/>
      <c r="K74" s="3"/>
      <c r="L74" s="3"/>
      <c r="M74" s="3"/>
      <c r="N74" s="3"/>
      <c r="O74" s="3"/>
    </row>
    <row r="75" ht="14" customHeight="1" spans="1:6">
      <c r="A75" s="98" t="s">
        <v>105</v>
      </c>
      <c r="B75" s="99"/>
      <c r="C75" s="99"/>
      <c r="D75" s="99"/>
      <c r="E75" s="100" t="s">
        <v>2</v>
      </c>
      <c r="F75" s="101" t="s">
        <v>106</v>
      </c>
    </row>
    <row r="76" ht="12" customHeight="1" spans="1:6">
      <c r="A76" s="95" t="s">
        <v>4</v>
      </c>
      <c r="B76" s="71" t="s">
        <v>5</v>
      </c>
      <c r="C76" s="91" t="s">
        <v>107</v>
      </c>
      <c r="D76" s="91" t="s">
        <v>108</v>
      </c>
      <c r="E76" s="73" t="s">
        <v>8</v>
      </c>
      <c r="F76" s="114" t="s">
        <v>109</v>
      </c>
    </row>
    <row r="77" ht="12" customHeight="1" spans="1:6">
      <c r="A77" s="96"/>
      <c r="B77" s="23"/>
      <c r="C77" s="92"/>
      <c r="D77" s="92"/>
      <c r="E77" s="77"/>
      <c r="F77" s="115" t="s">
        <v>110</v>
      </c>
    </row>
    <row r="78" ht="22.5" customHeight="1" spans="1:6">
      <c r="A78" s="39" t="s">
        <v>111</v>
      </c>
      <c r="B78" s="23" t="s">
        <v>112</v>
      </c>
      <c r="C78" s="23">
        <v>45233</v>
      </c>
      <c r="D78" s="23">
        <f>C78+1</f>
        <v>45234</v>
      </c>
      <c r="E78" s="82" t="s">
        <v>12</v>
      </c>
      <c r="F78" s="84" t="s">
        <v>113</v>
      </c>
    </row>
    <row r="79" ht="22.5" customHeight="1" spans="1:6">
      <c r="A79" s="39" t="s">
        <v>111</v>
      </c>
      <c r="B79" s="23" t="s">
        <v>114</v>
      </c>
      <c r="C79" s="23">
        <f t="shared" ref="C79:C83" si="6">C78+4</f>
        <v>45237</v>
      </c>
      <c r="D79" s="23">
        <f t="shared" ref="D78:D86" si="7">C79+1</f>
        <v>45238</v>
      </c>
      <c r="E79" s="82" t="s">
        <v>15</v>
      </c>
      <c r="F79" s="84" t="s">
        <v>115</v>
      </c>
    </row>
    <row r="80" ht="22.5" customHeight="1" spans="1:6">
      <c r="A80" s="39" t="s">
        <v>111</v>
      </c>
      <c r="B80" s="23" t="s">
        <v>116</v>
      </c>
      <c r="C80" s="23">
        <f t="shared" ref="C80:C84" si="8">C79+3</f>
        <v>45240</v>
      </c>
      <c r="D80" s="23">
        <f t="shared" si="7"/>
        <v>45241</v>
      </c>
      <c r="E80" s="82" t="s">
        <v>19</v>
      </c>
      <c r="F80" s="84" t="s">
        <v>117</v>
      </c>
    </row>
    <row r="81" ht="22.5" customHeight="1" spans="1:6">
      <c r="A81" s="39" t="s">
        <v>111</v>
      </c>
      <c r="B81" s="23" t="s">
        <v>118</v>
      </c>
      <c r="C81" s="23">
        <f t="shared" si="6"/>
        <v>45244</v>
      </c>
      <c r="D81" s="23">
        <f t="shared" si="7"/>
        <v>45245</v>
      </c>
      <c r="E81" s="82"/>
      <c r="F81" s="84"/>
    </row>
    <row r="82" ht="22.5" customHeight="1" spans="1:6">
      <c r="A82" s="39" t="s">
        <v>111</v>
      </c>
      <c r="B82" s="23" t="s">
        <v>119</v>
      </c>
      <c r="C82" s="23">
        <f t="shared" si="8"/>
        <v>45247</v>
      </c>
      <c r="D82" s="23">
        <f t="shared" si="7"/>
        <v>45248</v>
      </c>
      <c r="E82" s="82"/>
      <c r="F82" s="84"/>
    </row>
    <row r="83" ht="22.5" customHeight="1" spans="1:6">
      <c r="A83" s="39" t="s">
        <v>111</v>
      </c>
      <c r="B83" s="23" t="s">
        <v>120</v>
      </c>
      <c r="C83" s="23">
        <f t="shared" si="6"/>
        <v>45251</v>
      </c>
      <c r="D83" s="23">
        <f t="shared" si="7"/>
        <v>45252</v>
      </c>
      <c r="E83" s="82"/>
      <c r="F83" s="84"/>
    </row>
    <row r="84" ht="22.5" customHeight="1" spans="1:6">
      <c r="A84" s="39" t="s">
        <v>111</v>
      </c>
      <c r="B84" s="23" t="s">
        <v>121</v>
      </c>
      <c r="C84" s="23">
        <f t="shared" si="8"/>
        <v>45254</v>
      </c>
      <c r="D84" s="23">
        <f t="shared" si="7"/>
        <v>45255</v>
      </c>
      <c r="E84" s="82"/>
      <c r="F84" s="84"/>
    </row>
    <row r="85" ht="22.5" customHeight="1" spans="1:6">
      <c r="A85" s="39" t="s">
        <v>111</v>
      </c>
      <c r="B85" s="23" t="s">
        <v>122</v>
      </c>
      <c r="C85" s="23">
        <f>C84+4</f>
        <v>45258</v>
      </c>
      <c r="D85" s="23">
        <f t="shared" si="7"/>
        <v>45259</v>
      </c>
      <c r="E85" s="82"/>
      <c r="F85" s="84"/>
    </row>
    <row r="86" ht="23" customHeight="1" spans="1:6">
      <c r="A86" s="40" t="s">
        <v>111</v>
      </c>
      <c r="B86" s="27" t="s">
        <v>123</v>
      </c>
      <c r="C86" s="27">
        <f>C85+3</f>
        <v>45261</v>
      </c>
      <c r="D86" s="27">
        <f t="shared" si="7"/>
        <v>45262</v>
      </c>
      <c r="E86" s="88"/>
      <c r="F86" s="89"/>
    </row>
    <row r="87" ht="14" customHeight="1" spans="1:6">
      <c r="A87" s="98" t="s">
        <v>124</v>
      </c>
      <c r="B87" s="99"/>
      <c r="C87" s="99"/>
      <c r="D87" s="99"/>
      <c r="E87" s="100" t="s">
        <v>2</v>
      </c>
      <c r="F87" s="101" t="s">
        <v>125</v>
      </c>
    </row>
    <row r="88" ht="12" customHeight="1" spans="1:6">
      <c r="A88" s="70" t="s">
        <v>4</v>
      </c>
      <c r="B88" s="71" t="s">
        <v>5</v>
      </c>
      <c r="C88" s="91" t="s">
        <v>126</v>
      </c>
      <c r="D88" s="107" t="s">
        <v>127</v>
      </c>
      <c r="E88" s="73" t="s">
        <v>8</v>
      </c>
      <c r="F88" s="116" t="s">
        <v>128</v>
      </c>
    </row>
    <row r="89" ht="12" customHeight="1" spans="1:6">
      <c r="A89" s="75"/>
      <c r="B89" s="23"/>
      <c r="C89" s="92"/>
      <c r="D89" s="108"/>
      <c r="E89" s="77"/>
      <c r="F89" s="84"/>
    </row>
    <row r="90" ht="23" customHeight="1" spans="1:6">
      <c r="A90" s="49" t="s">
        <v>129</v>
      </c>
      <c r="B90" s="23" t="s">
        <v>130</v>
      </c>
      <c r="C90" s="50">
        <v>45231.75</v>
      </c>
      <c r="D90" s="51">
        <f t="shared" ref="D90:D102" si="9">C90+1</f>
        <v>45232.75</v>
      </c>
      <c r="E90" s="82" t="s">
        <v>12</v>
      </c>
      <c r="F90" s="84" t="s">
        <v>131</v>
      </c>
    </row>
    <row r="91" ht="23" customHeight="1" spans="1:6">
      <c r="A91" s="49" t="s">
        <v>129</v>
      </c>
      <c r="B91" s="23" t="s">
        <v>132</v>
      </c>
      <c r="C91" s="50">
        <f t="shared" ref="C91:C94" si="10">C90+2</f>
        <v>45233.75</v>
      </c>
      <c r="D91" s="51">
        <f t="shared" si="9"/>
        <v>45234.75</v>
      </c>
      <c r="E91" s="82" t="s">
        <v>15</v>
      </c>
      <c r="F91" s="84" t="s">
        <v>133</v>
      </c>
    </row>
    <row r="92" ht="23" customHeight="1" spans="1:6">
      <c r="A92" s="49" t="s">
        <v>129</v>
      </c>
      <c r="B92" s="23" t="s">
        <v>134</v>
      </c>
      <c r="C92" s="50">
        <f>C91+3</f>
        <v>45236.75</v>
      </c>
      <c r="D92" s="51">
        <f t="shared" si="9"/>
        <v>45237.75</v>
      </c>
      <c r="E92" s="82" t="s">
        <v>19</v>
      </c>
      <c r="F92" s="84" t="s">
        <v>135</v>
      </c>
    </row>
    <row r="93" ht="23" customHeight="1" spans="1:6">
      <c r="A93" s="49" t="s">
        <v>129</v>
      </c>
      <c r="B93" s="23" t="s">
        <v>136</v>
      </c>
      <c r="C93" s="50">
        <f t="shared" si="10"/>
        <v>45238.75</v>
      </c>
      <c r="D93" s="51">
        <f t="shared" si="9"/>
        <v>45239.75</v>
      </c>
      <c r="E93" s="82"/>
      <c r="F93" s="84"/>
    </row>
    <row r="94" ht="23" customHeight="1" spans="1:6">
      <c r="A94" s="49" t="s">
        <v>129</v>
      </c>
      <c r="B94" s="23" t="s">
        <v>137</v>
      </c>
      <c r="C94" s="50">
        <f t="shared" si="10"/>
        <v>45240.75</v>
      </c>
      <c r="D94" s="51">
        <f t="shared" si="9"/>
        <v>45241.75</v>
      </c>
      <c r="E94" s="82"/>
      <c r="F94" s="84"/>
    </row>
    <row r="95" ht="23" customHeight="1" spans="1:6">
      <c r="A95" s="49" t="s">
        <v>129</v>
      </c>
      <c r="B95" s="23" t="s">
        <v>138</v>
      </c>
      <c r="C95" s="50">
        <f>C94+3</f>
        <v>45243.75</v>
      </c>
      <c r="D95" s="51">
        <f t="shared" si="9"/>
        <v>45244.75</v>
      </c>
      <c r="E95" s="82"/>
      <c r="F95" s="84"/>
    </row>
    <row r="96" ht="23" customHeight="1" spans="1:6">
      <c r="A96" s="49" t="s">
        <v>129</v>
      </c>
      <c r="B96" s="23" t="s">
        <v>139</v>
      </c>
      <c r="C96" s="50">
        <f t="shared" ref="C96:C100" si="11">C95+2</f>
        <v>45245.75</v>
      </c>
      <c r="D96" s="51">
        <f t="shared" si="9"/>
        <v>45246.75</v>
      </c>
      <c r="E96" s="82"/>
      <c r="F96" s="84"/>
    </row>
    <row r="97" ht="23" customHeight="1" spans="1:6">
      <c r="A97" s="49" t="s">
        <v>129</v>
      </c>
      <c r="B97" s="23" t="s">
        <v>140</v>
      </c>
      <c r="C97" s="50">
        <f t="shared" si="11"/>
        <v>45247.75</v>
      </c>
      <c r="D97" s="51">
        <f t="shared" si="9"/>
        <v>45248.75</v>
      </c>
      <c r="E97" s="82"/>
      <c r="F97" s="84"/>
    </row>
    <row r="98" ht="23" customHeight="1" spans="1:6">
      <c r="A98" s="49" t="s">
        <v>129</v>
      </c>
      <c r="B98" s="23" t="s">
        <v>141</v>
      </c>
      <c r="C98" s="50">
        <f>C97+3</f>
        <v>45250.75</v>
      </c>
      <c r="D98" s="51">
        <f t="shared" si="9"/>
        <v>45251.75</v>
      </c>
      <c r="E98" s="82"/>
      <c r="F98" s="84"/>
    </row>
    <row r="99" ht="23" customHeight="1" spans="1:6">
      <c r="A99" s="49" t="s">
        <v>129</v>
      </c>
      <c r="B99" s="23" t="s">
        <v>142</v>
      </c>
      <c r="C99" s="50">
        <f t="shared" si="11"/>
        <v>45252.75</v>
      </c>
      <c r="D99" s="51">
        <f t="shared" si="9"/>
        <v>45253.75</v>
      </c>
      <c r="E99" s="82"/>
      <c r="F99" s="84"/>
    </row>
    <row r="100" ht="23" customHeight="1" spans="1:6">
      <c r="A100" s="49" t="s">
        <v>129</v>
      </c>
      <c r="B100" s="23" t="s">
        <v>143</v>
      </c>
      <c r="C100" s="50">
        <f t="shared" si="11"/>
        <v>45254.75</v>
      </c>
      <c r="D100" s="51">
        <f t="shared" si="9"/>
        <v>45255.75</v>
      </c>
      <c r="E100" s="82"/>
      <c r="F100" s="84"/>
    </row>
    <row r="101" ht="23" customHeight="1" spans="1:6">
      <c r="A101" s="49" t="s">
        <v>129</v>
      </c>
      <c r="B101" s="23" t="s">
        <v>144</v>
      </c>
      <c r="C101" s="50">
        <f>C100+3</f>
        <v>45257.75</v>
      </c>
      <c r="D101" s="51">
        <f t="shared" si="9"/>
        <v>45258.75</v>
      </c>
      <c r="E101" s="82"/>
      <c r="F101" s="84"/>
    </row>
    <row r="102" ht="23" customHeight="1" spans="1:6">
      <c r="A102" s="54" t="s">
        <v>129</v>
      </c>
      <c r="B102" s="27" t="s">
        <v>145</v>
      </c>
      <c r="C102" s="55">
        <f>C101+2</f>
        <v>45259.75</v>
      </c>
      <c r="D102" s="56">
        <f t="shared" si="9"/>
        <v>45260.75</v>
      </c>
      <c r="E102" s="88"/>
      <c r="F102" s="89"/>
    </row>
    <row r="103" spans="1:1">
      <c r="A103" s="57" t="s">
        <v>63</v>
      </c>
    </row>
    <row r="104" ht="14" customHeight="1"/>
    <row r="105" ht="15.95" customHeight="1" spans="1:6">
      <c r="A105" s="4" t="s">
        <v>146</v>
      </c>
      <c r="B105" s="5"/>
      <c r="C105" s="5"/>
      <c r="D105" s="5"/>
      <c r="E105" s="6"/>
      <c r="F105" s="7"/>
    </row>
    <row r="106" ht="14.25" spans="1:6">
      <c r="A106" s="66" t="s">
        <v>147</v>
      </c>
      <c r="B106" s="67"/>
      <c r="C106" s="67"/>
      <c r="D106" s="67"/>
      <c r="E106" s="105" t="s">
        <v>2</v>
      </c>
      <c r="F106" s="106" t="s">
        <v>66</v>
      </c>
    </row>
    <row r="107" spans="1:6">
      <c r="A107" s="12" t="s">
        <v>4</v>
      </c>
      <c r="B107" s="13" t="s">
        <v>5</v>
      </c>
      <c r="C107" s="14" t="s">
        <v>6</v>
      </c>
      <c r="D107" s="14" t="s">
        <v>148</v>
      </c>
      <c r="E107" s="117" t="s">
        <v>8</v>
      </c>
      <c r="F107" s="16" t="s">
        <v>149</v>
      </c>
    </row>
    <row r="108" spans="1:6">
      <c r="A108" s="17"/>
      <c r="B108" s="18"/>
      <c r="C108" s="19"/>
      <c r="D108" s="19"/>
      <c r="E108" s="118"/>
      <c r="F108" s="21"/>
    </row>
    <row r="109" ht="24.95" customHeight="1" spans="1:6">
      <c r="A109" s="22" t="s">
        <v>150</v>
      </c>
      <c r="B109" s="23" t="s">
        <v>73</v>
      </c>
      <c r="C109" s="23">
        <v>45235</v>
      </c>
      <c r="D109" s="23">
        <f>C109+1</f>
        <v>45236</v>
      </c>
      <c r="E109" s="24" t="s">
        <v>12</v>
      </c>
      <c r="F109" s="25" t="s">
        <v>98</v>
      </c>
    </row>
    <row r="110" ht="24.95" customHeight="1" spans="1:6">
      <c r="A110" s="22" t="s">
        <v>150</v>
      </c>
      <c r="B110" s="23" t="s">
        <v>75</v>
      </c>
      <c r="C110" s="23">
        <f>C109+7</f>
        <v>45242</v>
      </c>
      <c r="D110" s="23">
        <f>C110+1</f>
        <v>45243</v>
      </c>
      <c r="E110" s="24" t="s">
        <v>15</v>
      </c>
      <c r="F110" s="25" t="s">
        <v>16</v>
      </c>
    </row>
    <row r="111" ht="24.95" customHeight="1" spans="1:6">
      <c r="A111" s="22" t="s">
        <v>150</v>
      </c>
      <c r="B111" s="23" t="s">
        <v>77</v>
      </c>
      <c r="C111" s="23">
        <f>C110+7</f>
        <v>45249</v>
      </c>
      <c r="D111" s="23">
        <f>C111+1</f>
        <v>45250</v>
      </c>
      <c r="E111" s="24" t="s">
        <v>19</v>
      </c>
      <c r="F111" s="119" t="s">
        <v>151</v>
      </c>
    </row>
    <row r="112" ht="24.95" customHeight="1" spans="1:6">
      <c r="A112" s="22" t="s">
        <v>150</v>
      </c>
      <c r="B112" s="23" t="s">
        <v>84</v>
      </c>
      <c r="C112" s="23">
        <f>C111+7</f>
        <v>45256</v>
      </c>
      <c r="D112" s="23">
        <f>C112+1</f>
        <v>45257</v>
      </c>
      <c r="E112" s="52"/>
      <c r="F112" s="120"/>
    </row>
    <row r="113" ht="24.95" customHeight="1" spans="1:6">
      <c r="A113" s="26" t="s">
        <v>150</v>
      </c>
      <c r="B113" s="27" t="s">
        <v>85</v>
      </c>
      <c r="C113" s="27">
        <f>C112+7</f>
        <v>45263</v>
      </c>
      <c r="D113" s="27">
        <f>C113+1</f>
        <v>45264</v>
      </c>
      <c r="E113" s="28"/>
      <c r="F113" s="29"/>
    </row>
    <row r="114" ht="14.25" spans="1:6">
      <c r="A114" s="66" t="s">
        <v>152</v>
      </c>
      <c r="B114" s="67"/>
      <c r="C114" s="67"/>
      <c r="D114" s="67"/>
      <c r="E114" s="105" t="s">
        <v>2</v>
      </c>
      <c r="F114" s="106" t="s">
        <v>86</v>
      </c>
    </row>
    <row r="115" spans="1:6">
      <c r="A115" s="70" t="s">
        <v>4</v>
      </c>
      <c r="B115" s="71" t="s">
        <v>5</v>
      </c>
      <c r="C115" s="91" t="s">
        <v>153</v>
      </c>
      <c r="D115" s="121" t="s">
        <v>154</v>
      </c>
      <c r="E115" s="15" t="s">
        <v>8</v>
      </c>
      <c r="F115" s="46" t="s">
        <v>155</v>
      </c>
    </row>
    <row r="116" spans="1:6">
      <c r="A116" s="75"/>
      <c r="B116" s="23"/>
      <c r="C116" s="92"/>
      <c r="D116" s="122"/>
      <c r="E116" s="20"/>
      <c r="F116" s="21"/>
    </row>
    <row r="117" ht="24.95" customHeight="1" spans="1:6">
      <c r="A117" s="22" t="s">
        <v>156</v>
      </c>
      <c r="B117" s="23" t="s">
        <v>75</v>
      </c>
      <c r="C117" s="23">
        <v>45231</v>
      </c>
      <c r="D117" s="23">
        <f t="shared" ref="D117:D125" si="12">C117+1</f>
        <v>45232</v>
      </c>
      <c r="E117" s="24" t="s">
        <v>12</v>
      </c>
      <c r="F117" s="25" t="s">
        <v>157</v>
      </c>
    </row>
    <row r="118" ht="24.95" customHeight="1" spans="1:6">
      <c r="A118" s="22" t="s">
        <v>156</v>
      </c>
      <c r="B118" s="23" t="s">
        <v>77</v>
      </c>
      <c r="C118" s="23">
        <f t="shared" ref="C118:C122" si="13">C117+3</f>
        <v>45234</v>
      </c>
      <c r="D118" s="23">
        <f t="shared" si="12"/>
        <v>45235</v>
      </c>
      <c r="E118" s="24" t="s">
        <v>15</v>
      </c>
      <c r="F118" s="25" t="s">
        <v>158</v>
      </c>
    </row>
    <row r="119" ht="24.95" customHeight="1" spans="1:6">
      <c r="A119" s="22" t="s">
        <v>156</v>
      </c>
      <c r="B119" s="23" t="s">
        <v>84</v>
      </c>
      <c r="C119" s="23">
        <f t="shared" ref="C119:C123" si="14">C118+4</f>
        <v>45238</v>
      </c>
      <c r="D119" s="23">
        <f t="shared" si="12"/>
        <v>45239</v>
      </c>
      <c r="E119" s="24" t="s">
        <v>19</v>
      </c>
      <c r="F119" s="25" t="s">
        <v>159</v>
      </c>
    </row>
    <row r="120" ht="24.95" customHeight="1" spans="1:6">
      <c r="A120" s="22" t="s">
        <v>156</v>
      </c>
      <c r="B120" s="23" t="s">
        <v>85</v>
      </c>
      <c r="C120" s="23">
        <f t="shared" si="13"/>
        <v>45241</v>
      </c>
      <c r="D120" s="23">
        <f t="shared" si="12"/>
        <v>45242</v>
      </c>
      <c r="E120" s="24"/>
      <c r="F120" s="25"/>
    </row>
    <row r="121" ht="24.95" customHeight="1" spans="1:6">
      <c r="A121" s="22" t="s">
        <v>156</v>
      </c>
      <c r="B121" s="23" t="s">
        <v>160</v>
      </c>
      <c r="C121" s="23">
        <f t="shared" si="14"/>
        <v>45245</v>
      </c>
      <c r="D121" s="23">
        <f t="shared" si="12"/>
        <v>45246</v>
      </c>
      <c r="E121" s="24"/>
      <c r="F121" s="25"/>
    </row>
    <row r="122" ht="24.95" customHeight="1" spans="1:6">
      <c r="A122" s="22" t="s">
        <v>156</v>
      </c>
      <c r="B122" s="23" t="s">
        <v>161</v>
      </c>
      <c r="C122" s="23">
        <f t="shared" si="13"/>
        <v>45248</v>
      </c>
      <c r="D122" s="23">
        <f t="shared" si="12"/>
        <v>45249</v>
      </c>
      <c r="E122" s="24"/>
      <c r="F122" s="25"/>
    </row>
    <row r="123" ht="24.95" customHeight="1" spans="1:6">
      <c r="A123" s="22" t="s">
        <v>156</v>
      </c>
      <c r="B123" s="23" t="s">
        <v>162</v>
      </c>
      <c r="C123" s="23">
        <f t="shared" si="14"/>
        <v>45252</v>
      </c>
      <c r="D123" s="23">
        <f t="shared" si="12"/>
        <v>45253</v>
      </c>
      <c r="E123" s="24"/>
      <c r="F123" s="25"/>
    </row>
    <row r="124" ht="24.95" customHeight="1" spans="1:6">
      <c r="A124" s="22" t="s">
        <v>156</v>
      </c>
      <c r="B124" s="23" t="s">
        <v>163</v>
      </c>
      <c r="C124" s="23">
        <f>C123+3</f>
        <v>45255</v>
      </c>
      <c r="D124" s="23">
        <f t="shared" si="12"/>
        <v>45256</v>
      </c>
      <c r="E124" s="52"/>
      <c r="F124" s="53"/>
    </row>
    <row r="125" ht="24.95" customHeight="1" spans="1:6">
      <c r="A125" s="26" t="s">
        <v>156</v>
      </c>
      <c r="B125" s="27" t="s">
        <v>164</v>
      </c>
      <c r="C125" s="27">
        <f>C124+4</f>
        <v>45259</v>
      </c>
      <c r="D125" s="27">
        <f t="shared" si="12"/>
        <v>45260</v>
      </c>
      <c r="E125" s="28"/>
      <c r="F125" s="29"/>
    </row>
    <row r="126" ht="12" customHeight="1" spans="1:6">
      <c r="A126" s="57" t="s">
        <v>63</v>
      </c>
      <c r="E126" s="123"/>
      <c r="F126" s="124"/>
    </row>
    <row r="127" ht="14.1" customHeight="1" spans="1:1">
      <c r="A127" s="3"/>
    </row>
    <row r="128" ht="18" customHeight="1" spans="1:6">
      <c r="A128" s="110" t="s">
        <v>165</v>
      </c>
      <c r="B128" s="111"/>
      <c r="C128" s="111"/>
      <c r="D128" s="111"/>
      <c r="E128" s="112"/>
      <c r="F128" s="113"/>
    </row>
    <row r="129" ht="15" customHeight="1" spans="1:6">
      <c r="A129" s="66" t="s">
        <v>166</v>
      </c>
      <c r="B129" s="67"/>
      <c r="C129" s="67"/>
      <c r="D129" s="67"/>
      <c r="E129" s="105" t="s">
        <v>2</v>
      </c>
      <c r="F129" s="106" t="s">
        <v>167</v>
      </c>
    </row>
    <row r="130" spans="1:6">
      <c r="A130" s="12" t="s">
        <v>4</v>
      </c>
      <c r="B130" s="13" t="s">
        <v>5</v>
      </c>
      <c r="C130" s="14" t="s">
        <v>67</v>
      </c>
      <c r="D130" s="45" t="s">
        <v>168</v>
      </c>
      <c r="E130" s="15" t="s">
        <v>8</v>
      </c>
      <c r="F130" s="16" t="s">
        <v>169</v>
      </c>
    </row>
    <row r="131" ht="21" customHeight="1" spans="1:6">
      <c r="A131" s="17"/>
      <c r="B131" s="18"/>
      <c r="C131" s="19"/>
      <c r="D131" s="47"/>
      <c r="E131" s="20"/>
      <c r="F131" s="21"/>
    </row>
    <row r="132" ht="24.95" customHeight="1" spans="1:6">
      <c r="A132" s="22" t="s">
        <v>89</v>
      </c>
      <c r="B132" s="23" t="s">
        <v>34</v>
      </c>
      <c r="C132" s="23">
        <v>45233</v>
      </c>
      <c r="D132" s="23">
        <f>C132+3</f>
        <v>45236</v>
      </c>
      <c r="E132" s="24" t="s">
        <v>12</v>
      </c>
      <c r="F132" s="25" t="s">
        <v>170</v>
      </c>
    </row>
    <row r="133" ht="24.95" customHeight="1" spans="1:6">
      <c r="A133" s="22" t="s">
        <v>89</v>
      </c>
      <c r="B133" s="23" t="s">
        <v>45</v>
      </c>
      <c r="C133" s="23">
        <f t="shared" ref="C133:C135" si="15">C132+7</f>
        <v>45240</v>
      </c>
      <c r="D133" s="23">
        <f>C133+3</f>
        <v>45243</v>
      </c>
      <c r="E133" s="24" t="s">
        <v>15</v>
      </c>
      <c r="F133" s="25" t="s">
        <v>55</v>
      </c>
    </row>
    <row r="134" ht="24.95" customHeight="1" spans="1:6">
      <c r="A134" s="22" t="s">
        <v>89</v>
      </c>
      <c r="B134" s="23" t="s">
        <v>91</v>
      </c>
      <c r="C134" s="23">
        <f t="shared" si="15"/>
        <v>45247</v>
      </c>
      <c r="D134" s="23">
        <f>C134+3</f>
        <v>45250</v>
      </c>
      <c r="E134" s="24" t="s">
        <v>19</v>
      </c>
      <c r="F134" s="25" t="s">
        <v>171</v>
      </c>
    </row>
    <row r="135" ht="24.95" customHeight="1" spans="1:6">
      <c r="A135" s="26" t="s">
        <v>89</v>
      </c>
      <c r="B135" s="27" t="s">
        <v>93</v>
      </c>
      <c r="C135" s="27">
        <f t="shared" si="15"/>
        <v>45254</v>
      </c>
      <c r="D135" s="27">
        <f>C135+3</f>
        <v>45257</v>
      </c>
      <c r="E135" s="28"/>
      <c r="F135" s="29"/>
    </row>
    <row r="136" ht="14.25" spans="1:6">
      <c r="A136" s="8" t="s">
        <v>172</v>
      </c>
      <c r="B136" s="9"/>
      <c r="C136" s="9"/>
      <c r="D136" s="9"/>
      <c r="E136" s="10" t="s">
        <v>2</v>
      </c>
      <c r="F136" s="11" t="s">
        <v>173</v>
      </c>
    </row>
    <row r="137" spans="1:6">
      <c r="A137" s="95" t="s">
        <v>4</v>
      </c>
      <c r="B137" s="71" t="s">
        <v>5</v>
      </c>
      <c r="C137" s="91" t="s">
        <v>37</v>
      </c>
      <c r="D137" s="121" t="s">
        <v>174</v>
      </c>
      <c r="E137" s="15" t="s">
        <v>8</v>
      </c>
      <c r="F137" s="16" t="s">
        <v>39</v>
      </c>
    </row>
    <row r="138" spans="1:6">
      <c r="A138" s="96"/>
      <c r="B138" s="23"/>
      <c r="C138" s="92"/>
      <c r="D138" s="122"/>
      <c r="E138" s="20"/>
      <c r="F138" s="21"/>
    </row>
    <row r="139" ht="24" customHeight="1" spans="1:6">
      <c r="A139" s="39" t="s">
        <v>40</v>
      </c>
      <c r="B139" s="23" t="s">
        <v>22</v>
      </c>
      <c r="C139" s="23">
        <v>45231</v>
      </c>
      <c r="D139" s="23">
        <f>C139+3</f>
        <v>45234</v>
      </c>
      <c r="E139" s="24" t="s">
        <v>12</v>
      </c>
      <c r="F139" s="25" t="s">
        <v>41</v>
      </c>
    </row>
    <row r="140" ht="24" customHeight="1" spans="1:6">
      <c r="A140" s="79" t="s">
        <v>42</v>
      </c>
      <c r="B140" s="62"/>
      <c r="C140" s="23">
        <f t="shared" ref="C140:C143" si="16">C139+7</f>
        <v>45238</v>
      </c>
      <c r="D140" s="23">
        <f>C140+3</f>
        <v>45241</v>
      </c>
      <c r="E140" s="24" t="s">
        <v>15</v>
      </c>
      <c r="F140" s="25" t="s">
        <v>16</v>
      </c>
    </row>
    <row r="141" ht="24" customHeight="1" spans="1:6">
      <c r="A141" s="39" t="s">
        <v>40</v>
      </c>
      <c r="B141" s="23" t="s">
        <v>34</v>
      </c>
      <c r="C141" s="23">
        <f t="shared" si="16"/>
        <v>45245</v>
      </c>
      <c r="D141" s="23">
        <f>C141+3</f>
        <v>45248</v>
      </c>
      <c r="E141" s="24" t="s">
        <v>19</v>
      </c>
      <c r="F141" s="25" t="s">
        <v>43</v>
      </c>
    </row>
    <row r="142" ht="24" customHeight="1" spans="1:6">
      <c r="A142" s="97" t="s">
        <v>44</v>
      </c>
      <c r="B142" s="23" t="s">
        <v>45</v>
      </c>
      <c r="C142" s="23">
        <f t="shared" si="16"/>
        <v>45252</v>
      </c>
      <c r="D142" s="23">
        <f>C142+3</f>
        <v>45255</v>
      </c>
      <c r="E142" s="52"/>
      <c r="F142" s="53"/>
    </row>
    <row r="143" ht="24" customHeight="1" spans="1:6">
      <c r="A143" s="40" t="s">
        <v>40</v>
      </c>
      <c r="B143" s="27" t="s">
        <v>45</v>
      </c>
      <c r="C143" s="27">
        <f t="shared" si="16"/>
        <v>45259</v>
      </c>
      <c r="D143" s="27">
        <f>C143+3</f>
        <v>45262</v>
      </c>
      <c r="E143" s="28"/>
      <c r="F143" s="29"/>
    </row>
    <row r="144" ht="14.25" spans="1:6">
      <c r="A144" s="125" t="s">
        <v>175</v>
      </c>
      <c r="B144" s="42"/>
      <c r="C144" s="42"/>
      <c r="D144" s="42"/>
      <c r="E144" s="43" t="s">
        <v>2</v>
      </c>
      <c r="F144" s="44" t="s">
        <v>24</v>
      </c>
    </row>
    <row r="145" spans="1:6">
      <c r="A145" s="70" t="s">
        <v>4</v>
      </c>
      <c r="B145" s="71" t="s">
        <v>5</v>
      </c>
      <c r="C145" s="91" t="s">
        <v>25</v>
      </c>
      <c r="D145" s="91" t="s">
        <v>176</v>
      </c>
      <c r="E145" s="15" t="s">
        <v>8</v>
      </c>
      <c r="F145" s="16" t="s">
        <v>27</v>
      </c>
    </row>
    <row r="146" spans="1:6">
      <c r="A146" s="75"/>
      <c r="B146" s="23"/>
      <c r="C146" s="92"/>
      <c r="D146" s="92"/>
      <c r="E146" s="20"/>
      <c r="F146" s="21"/>
    </row>
    <row r="147" ht="24" customHeight="1" spans="1:6">
      <c r="A147" s="93" t="s">
        <v>28</v>
      </c>
      <c r="B147" s="80" t="s">
        <v>29</v>
      </c>
      <c r="C147" s="81">
        <v>45236</v>
      </c>
      <c r="D147" s="81">
        <f>C147+2</f>
        <v>45238</v>
      </c>
      <c r="E147" s="24" t="s">
        <v>12</v>
      </c>
      <c r="F147" s="25" t="s">
        <v>30</v>
      </c>
    </row>
    <row r="148" ht="24" customHeight="1" spans="1:6">
      <c r="A148" s="93" t="s">
        <v>31</v>
      </c>
      <c r="B148" s="80" t="s">
        <v>22</v>
      </c>
      <c r="C148" s="81">
        <f t="shared" ref="C148:C150" si="17">C147+7</f>
        <v>45243</v>
      </c>
      <c r="D148" s="81">
        <f>C148+2</f>
        <v>45245</v>
      </c>
      <c r="E148" s="24" t="s">
        <v>15</v>
      </c>
      <c r="F148" s="25" t="s">
        <v>32</v>
      </c>
    </row>
    <row r="149" ht="24" customHeight="1" spans="1:6">
      <c r="A149" s="93" t="s">
        <v>28</v>
      </c>
      <c r="B149" s="80" t="s">
        <v>22</v>
      </c>
      <c r="C149" s="81">
        <f t="shared" si="17"/>
        <v>45250</v>
      </c>
      <c r="D149" s="81">
        <f>C149+2</f>
        <v>45252</v>
      </c>
      <c r="E149" s="24" t="s">
        <v>19</v>
      </c>
      <c r="F149" s="25" t="s">
        <v>33</v>
      </c>
    </row>
    <row r="150" ht="24" customHeight="1" spans="1:6">
      <c r="A150" s="94" t="s">
        <v>31</v>
      </c>
      <c r="B150" s="86" t="s">
        <v>34</v>
      </c>
      <c r="C150" s="87">
        <f t="shared" si="17"/>
        <v>45257</v>
      </c>
      <c r="D150" s="87">
        <f>C150+2</f>
        <v>45259</v>
      </c>
      <c r="E150" s="28"/>
      <c r="F150" s="29"/>
    </row>
    <row r="151" ht="14.25" spans="1:10">
      <c r="A151" s="57" t="s">
        <v>63</v>
      </c>
      <c r="J151" s="126"/>
    </row>
    <row r="152" ht="14.1" customHeight="1"/>
  </sheetData>
  <sheetProtection password="E787" sheet="1" selectLockedCells="1" selectUnlockedCells="1" objects="1"/>
  <mergeCells count="116">
    <mergeCell ref="A1:F1"/>
    <mergeCell ref="A2:D2"/>
    <mergeCell ref="A9:D9"/>
    <mergeCell ref="A16:D16"/>
    <mergeCell ref="A24:D24"/>
    <mergeCell ref="A34:F34"/>
    <mergeCell ref="A35:D35"/>
    <mergeCell ref="A42:D42"/>
    <mergeCell ref="A50:D50"/>
    <mergeCell ref="A57:D57"/>
    <mergeCell ref="A66:F66"/>
    <mergeCell ref="A67:D67"/>
    <mergeCell ref="A75:D75"/>
    <mergeCell ref="A87:D87"/>
    <mergeCell ref="A105:F105"/>
    <mergeCell ref="A106:D106"/>
    <mergeCell ref="A114:D114"/>
    <mergeCell ref="A128:F128"/>
    <mergeCell ref="A129:D129"/>
    <mergeCell ref="A136:D136"/>
    <mergeCell ref="A144:D144"/>
    <mergeCell ref="A3:A4"/>
    <mergeCell ref="A10:A11"/>
    <mergeCell ref="A17:A18"/>
    <mergeCell ref="A25:A26"/>
    <mergeCell ref="A36:A37"/>
    <mergeCell ref="A43:A44"/>
    <mergeCell ref="A51:A52"/>
    <mergeCell ref="A58:A59"/>
    <mergeCell ref="A68:A69"/>
    <mergeCell ref="A76:A77"/>
    <mergeCell ref="A88:A89"/>
    <mergeCell ref="A107:A108"/>
    <mergeCell ref="A115:A116"/>
    <mergeCell ref="A130:A131"/>
    <mergeCell ref="A137:A138"/>
    <mergeCell ref="A145:A146"/>
    <mergeCell ref="B3:B4"/>
    <mergeCell ref="B10:B11"/>
    <mergeCell ref="B17:B18"/>
    <mergeCell ref="B25:B26"/>
    <mergeCell ref="B36:B37"/>
    <mergeCell ref="B43:B44"/>
    <mergeCell ref="B51:B52"/>
    <mergeCell ref="B58:B59"/>
    <mergeCell ref="B68:B69"/>
    <mergeCell ref="B76:B77"/>
    <mergeCell ref="B88:B89"/>
    <mergeCell ref="B107:B108"/>
    <mergeCell ref="B115:B116"/>
    <mergeCell ref="B130:B131"/>
    <mergeCell ref="B137:B138"/>
    <mergeCell ref="B145:B146"/>
    <mergeCell ref="C3:C4"/>
    <mergeCell ref="C10:C11"/>
    <mergeCell ref="C17:C18"/>
    <mergeCell ref="C25:C26"/>
    <mergeCell ref="C36:C37"/>
    <mergeCell ref="C43:C44"/>
    <mergeCell ref="C51:C52"/>
    <mergeCell ref="C58:C59"/>
    <mergeCell ref="C68:C69"/>
    <mergeCell ref="C76:C77"/>
    <mergeCell ref="C88:C89"/>
    <mergeCell ref="C107:C108"/>
    <mergeCell ref="C115:C116"/>
    <mergeCell ref="C130:C131"/>
    <mergeCell ref="C137:C138"/>
    <mergeCell ref="C145:C146"/>
    <mergeCell ref="D3:D4"/>
    <mergeCell ref="D10:D11"/>
    <mergeCell ref="D17:D18"/>
    <mergeCell ref="D25:D26"/>
    <mergeCell ref="D36:D37"/>
    <mergeCell ref="D43:D44"/>
    <mergeCell ref="D51:D52"/>
    <mergeCell ref="D58:D59"/>
    <mergeCell ref="D68:D69"/>
    <mergeCell ref="D76:D77"/>
    <mergeCell ref="D88:D89"/>
    <mergeCell ref="D107:D108"/>
    <mergeCell ref="D115:D116"/>
    <mergeCell ref="D130:D131"/>
    <mergeCell ref="D137:D138"/>
    <mergeCell ref="D145:D146"/>
    <mergeCell ref="E3:E4"/>
    <mergeCell ref="E10:E11"/>
    <mergeCell ref="E17:E18"/>
    <mergeCell ref="E25:E26"/>
    <mergeCell ref="E36:E37"/>
    <mergeCell ref="E43:E44"/>
    <mergeCell ref="E51:E52"/>
    <mergeCell ref="E58:E59"/>
    <mergeCell ref="E68:E69"/>
    <mergeCell ref="E76:E77"/>
    <mergeCell ref="E88:E89"/>
    <mergeCell ref="E107:E108"/>
    <mergeCell ref="E115:E116"/>
    <mergeCell ref="E130:E131"/>
    <mergeCell ref="E137:E138"/>
    <mergeCell ref="E145:E146"/>
    <mergeCell ref="F3:F4"/>
    <mergeCell ref="F10:F11"/>
    <mergeCell ref="F17:F18"/>
    <mergeCell ref="F25:F26"/>
    <mergeCell ref="F36:F37"/>
    <mergeCell ref="F43:F44"/>
    <mergeCell ref="F51:F52"/>
    <mergeCell ref="F58:F59"/>
    <mergeCell ref="F68:F69"/>
    <mergeCell ref="F88:F89"/>
    <mergeCell ref="F107:F108"/>
    <mergeCell ref="F115:F116"/>
    <mergeCell ref="F130:F131"/>
    <mergeCell ref="F137:F138"/>
    <mergeCell ref="F145:F146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3" max="5" man="1"/>
    <brk id="65" max="5" man="1"/>
    <brk id="104" max="5" man="1"/>
    <brk id="127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H12" sqref="H12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177</v>
      </c>
      <c r="B1" s="5"/>
      <c r="C1" s="5"/>
      <c r="D1" s="5"/>
      <c r="E1" s="6"/>
      <c r="F1" s="7"/>
    </row>
    <row r="2" ht="14.25" spans="1:6">
      <c r="A2" s="8" t="s">
        <v>178</v>
      </c>
      <c r="B2" s="9"/>
      <c r="C2" s="9"/>
      <c r="D2" s="9"/>
      <c r="E2" s="10" t="s">
        <v>2</v>
      </c>
      <c r="F2" s="11" t="s">
        <v>66</v>
      </c>
    </row>
    <row r="3" ht="12" customHeight="1" spans="1:6">
      <c r="A3" s="12" t="s">
        <v>4</v>
      </c>
      <c r="B3" s="13" t="s">
        <v>5</v>
      </c>
      <c r="C3" s="14" t="s">
        <v>67</v>
      </c>
      <c r="D3" s="14" t="s">
        <v>68</v>
      </c>
      <c r="E3" s="15" t="s">
        <v>179</v>
      </c>
      <c r="F3" s="16" t="s">
        <v>180</v>
      </c>
    </row>
    <row r="4" ht="12" customHeight="1" spans="1:6">
      <c r="A4" s="17"/>
      <c r="B4" s="18"/>
      <c r="C4" s="19"/>
      <c r="D4" s="19"/>
      <c r="E4" s="20"/>
      <c r="F4" s="21"/>
    </row>
    <row r="5" ht="23.45" customHeight="1" spans="1:6">
      <c r="A5" s="22" t="s">
        <v>70</v>
      </c>
      <c r="B5" s="23" t="s">
        <v>71</v>
      </c>
      <c r="C5" s="23">
        <v>45233</v>
      </c>
      <c r="D5" s="23">
        <f t="shared" ref="D5:D8" si="0">C5+3</f>
        <v>45236</v>
      </c>
      <c r="E5" s="24" t="s">
        <v>12</v>
      </c>
      <c r="F5" s="25" t="s">
        <v>90</v>
      </c>
    </row>
    <row r="6" ht="23.45" customHeight="1" spans="1:6">
      <c r="A6" s="22" t="s">
        <v>70</v>
      </c>
      <c r="B6" s="23" t="s">
        <v>73</v>
      </c>
      <c r="C6" s="23">
        <f t="shared" ref="C6:C8" si="1">C5+7</f>
        <v>45240</v>
      </c>
      <c r="D6" s="23">
        <f t="shared" si="0"/>
        <v>45243</v>
      </c>
      <c r="E6" s="24" t="s">
        <v>15</v>
      </c>
      <c r="F6" s="25" t="s">
        <v>181</v>
      </c>
    </row>
    <row r="7" ht="23.45" customHeight="1" spans="1:6">
      <c r="A7" s="22" t="s">
        <v>70</v>
      </c>
      <c r="B7" s="23" t="s">
        <v>75</v>
      </c>
      <c r="C7" s="23">
        <f t="shared" si="1"/>
        <v>45247</v>
      </c>
      <c r="D7" s="23">
        <f t="shared" si="0"/>
        <v>45250</v>
      </c>
      <c r="E7" s="24" t="s">
        <v>19</v>
      </c>
      <c r="F7" s="25" t="s">
        <v>182</v>
      </c>
    </row>
    <row r="8" ht="23.45" customHeight="1" spans="1:6">
      <c r="A8" s="26" t="s">
        <v>70</v>
      </c>
      <c r="B8" s="27" t="s">
        <v>77</v>
      </c>
      <c r="C8" s="27">
        <f t="shared" si="1"/>
        <v>45254</v>
      </c>
      <c r="D8" s="27">
        <f t="shared" si="0"/>
        <v>45257</v>
      </c>
      <c r="E8" s="28"/>
      <c r="F8" s="29"/>
    </row>
    <row r="9" ht="14.25" customHeight="1" spans="1:6">
      <c r="A9" s="30" t="s">
        <v>183</v>
      </c>
      <c r="B9" s="31"/>
      <c r="C9" s="31"/>
      <c r="D9" s="31"/>
      <c r="E9" s="31"/>
      <c r="F9" s="32"/>
    </row>
    <row r="10" ht="14.25" spans="1:6">
      <c r="A10" s="8" t="s">
        <v>184</v>
      </c>
      <c r="B10" s="9"/>
      <c r="C10" s="9"/>
      <c r="D10" s="9"/>
      <c r="E10" s="10" t="s">
        <v>2</v>
      </c>
      <c r="F10" s="11" t="s">
        <v>106</v>
      </c>
    </row>
    <row r="11" ht="12" customHeight="1" spans="1:6">
      <c r="A11" s="33" t="s">
        <v>4</v>
      </c>
      <c r="B11" s="34" t="s">
        <v>5</v>
      </c>
      <c r="C11" s="35" t="s">
        <v>185</v>
      </c>
      <c r="D11" s="35" t="s">
        <v>186</v>
      </c>
      <c r="E11" s="15" t="s">
        <v>179</v>
      </c>
      <c r="F11" s="16" t="s">
        <v>180</v>
      </c>
    </row>
    <row r="12" ht="12" customHeight="1" spans="1:6">
      <c r="A12" s="36"/>
      <c r="B12" s="37"/>
      <c r="C12" s="38"/>
      <c r="D12" s="38"/>
      <c r="E12" s="20"/>
      <c r="F12" s="21"/>
    </row>
    <row r="13" ht="23.45" customHeight="1" spans="1:6">
      <c r="A13" s="39" t="s">
        <v>111</v>
      </c>
      <c r="B13" s="23" t="s">
        <v>114</v>
      </c>
      <c r="C13" s="23">
        <v>45237</v>
      </c>
      <c r="D13" s="23">
        <f>C13+1</f>
        <v>45238</v>
      </c>
      <c r="E13" s="24" t="s">
        <v>12</v>
      </c>
      <c r="F13" s="25" t="s">
        <v>187</v>
      </c>
    </row>
    <row r="14" ht="23.45" customHeight="1" spans="1:6">
      <c r="A14" s="39" t="s">
        <v>111</v>
      </c>
      <c r="B14" s="23" t="s">
        <v>118</v>
      </c>
      <c r="C14" s="23">
        <f>C13+7</f>
        <v>45244</v>
      </c>
      <c r="D14" s="23">
        <f>C14+1</f>
        <v>45245</v>
      </c>
      <c r="E14" s="24" t="s">
        <v>15</v>
      </c>
      <c r="F14" s="25" t="s">
        <v>92</v>
      </c>
    </row>
    <row r="15" ht="23.45" customHeight="1" spans="1:6">
      <c r="A15" s="39" t="s">
        <v>111</v>
      </c>
      <c r="B15" s="23" t="s">
        <v>120</v>
      </c>
      <c r="C15" s="23">
        <f>C14+7</f>
        <v>45251</v>
      </c>
      <c r="D15" s="23">
        <f>C15+1</f>
        <v>45252</v>
      </c>
      <c r="E15" s="24" t="s">
        <v>19</v>
      </c>
      <c r="F15" s="25" t="s">
        <v>16</v>
      </c>
    </row>
    <row r="16" ht="23.45" customHeight="1" spans="1:6">
      <c r="A16" s="40" t="s">
        <v>111</v>
      </c>
      <c r="B16" s="27" t="s">
        <v>122</v>
      </c>
      <c r="C16" s="27">
        <f>C15+7</f>
        <v>45258</v>
      </c>
      <c r="D16" s="27">
        <f>C16+1</f>
        <v>45259</v>
      </c>
      <c r="E16" s="28"/>
      <c r="F16" s="29"/>
    </row>
    <row r="17" ht="14.25" spans="1:6">
      <c r="A17" s="41" t="s">
        <v>188</v>
      </c>
      <c r="B17" s="42"/>
      <c r="C17" s="42"/>
      <c r="D17" s="42"/>
      <c r="E17" s="43" t="s">
        <v>2</v>
      </c>
      <c r="F17" s="44" t="s">
        <v>125</v>
      </c>
    </row>
    <row r="18" ht="12" customHeight="1" spans="1:6">
      <c r="A18" s="12" t="s">
        <v>4</v>
      </c>
      <c r="B18" s="13" t="s">
        <v>5</v>
      </c>
      <c r="C18" s="14" t="s">
        <v>126</v>
      </c>
      <c r="D18" s="45" t="s">
        <v>127</v>
      </c>
      <c r="E18" s="15" t="s">
        <v>179</v>
      </c>
      <c r="F18" s="46" t="s">
        <v>189</v>
      </c>
    </row>
    <row r="19" ht="12" customHeight="1" spans="1:6">
      <c r="A19" s="17"/>
      <c r="B19" s="18"/>
      <c r="C19" s="19"/>
      <c r="D19" s="47"/>
      <c r="E19" s="20"/>
      <c r="F19" s="48"/>
    </row>
    <row r="20" ht="23.45" customHeight="1" spans="1:6">
      <c r="A20" s="49" t="s">
        <v>129</v>
      </c>
      <c r="B20" s="23" t="s">
        <v>130</v>
      </c>
      <c r="C20" s="50">
        <v>45231.75</v>
      </c>
      <c r="D20" s="51">
        <f t="shared" ref="D17:D32" si="2">C20+1</f>
        <v>45232.75</v>
      </c>
      <c r="E20" s="24" t="s">
        <v>12</v>
      </c>
      <c r="F20" s="25" t="s">
        <v>131</v>
      </c>
    </row>
    <row r="21" ht="23.45" customHeight="1" spans="1:6">
      <c r="A21" s="49" t="s">
        <v>129</v>
      </c>
      <c r="B21" s="23" t="s">
        <v>132</v>
      </c>
      <c r="C21" s="50">
        <f t="shared" ref="C21:C24" si="3">C20+2</f>
        <v>45233.75</v>
      </c>
      <c r="D21" s="51">
        <f t="shared" si="2"/>
        <v>45234.75</v>
      </c>
      <c r="E21" s="24" t="s">
        <v>15</v>
      </c>
      <c r="F21" s="25" t="s">
        <v>133</v>
      </c>
    </row>
    <row r="22" ht="23.45" customHeight="1" spans="1:6">
      <c r="A22" s="49" t="s">
        <v>129</v>
      </c>
      <c r="B22" s="23" t="s">
        <v>134</v>
      </c>
      <c r="C22" s="50">
        <f>C21+3</f>
        <v>45236.75</v>
      </c>
      <c r="D22" s="51">
        <f t="shared" si="2"/>
        <v>45237.75</v>
      </c>
      <c r="E22" s="24" t="s">
        <v>19</v>
      </c>
      <c r="F22" s="25" t="s">
        <v>135</v>
      </c>
    </row>
    <row r="23" ht="23.45" customHeight="1" spans="1:6">
      <c r="A23" s="49" t="s">
        <v>129</v>
      </c>
      <c r="B23" s="23" t="s">
        <v>136</v>
      </c>
      <c r="C23" s="50">
        <f t="shared" si="3"/>
        <v>45238.75</v>
      </c>
      <c r="D23" s="51">
        <f t="shared" si="2"/>
        <v>45239.75</v>
      </c>
      <c r="E23" s="52"/>
      <c r="F23" s="53"/>
    </row>
    <row r="24" ht="23.45" customHeight="1" spans="1:6">
      <c r="A24" s="49" t="s">
        <v>129</v>
      </c>
      <c r="B24" s="23" t="s">
        <v>137</v>
      </c>
      <c r="C24" s="50">
        <f t="shared" si="3"/>
        <v>45240.75</v>
      </c>
      <c r="D24" s="51">
        <f t="shared" si="2"/>
        <v>45241.75</v>
      </c>
      <c r="E24" s="52"/>
      <c r="F24" s="53"/>
    </row>
    <row r="25" ht="23.45" customHeight="1" spans="1:6">
      <c r="A25" s="49" t="s">
        <v>129</v>
      </c>
      <c r="B25" s="23" t="s">
        <v>138</v>
      </c>
      <c r="C25" s="50">
        <f>C24+3</f>
        <v>45243.75</v>
      </c>
      <c r="D25" s="51">
        <f t="shared" si="2"/>
        <v>45244.75</v>
      </c>
      <c r="E25" s="52"/>
      <c r="F25" s="53"/>
    </row>
    <row r="26" ht="23.45" customHeight="1" spans="1:6">
      <c r="A26" s="49" t="s">
        <v>129</v>
      </c>
      <c r="B26" s="23" t="s">
        <v>139</v>
      </c>
      <c r="C26" s="50">
        <f t="shared" ref="C26:C30" si="4">C25+2</f>
        <v>45245.75</v>
      </c>
      <c r="D26" s="51">
        <f t="shared" si="2"/>
        <v>45246.75</v>
      </c>
      <c r="E26" s="52"/>
      <c r="F26" s="53"/>
    </row>
    <row r="27" ht="23.45" customHeight="1" spans="1:6">
      <c r="A27" s="49" t="s">
        <v>129</v>
      </c>
      <c r="B27" s="23" t="s">
        <v>140</v>
      </c>
      <c r="C27" s="50">
        <f t="shared" si="4"/>
        <v>45247.75</v>
      </c>
      <c r="D27" s="51">
        <f t="shared" si="2"/>
        <v>45248.75</v>
      </c>
      <c r="E27" s="52"/>
      <c r="F27" s="53"/>
    </row>
    <row r="28" ht="23.45" customHeight="1" spans="1:6">
      <c r="A28" s="49" t="s">
        <v>129</v>
      </c>
      <c r="B28" s="23" t="s">
        <v>141</v>
      </c>
      <c r="C28" s="50">
        <f>C27+3</f>
        <v>45250.75</v>
      </c>
      <c r="D28" s="51">
        <f t="shared" si="2"/>
        <v>45251.75</v>
      </c>
      <c r="E28" s="52"/>
      <c r="F28" s="53"/>
    </row>
    <row r="29" ht="23.45" customHeight="1" spans="1:6">
      <c r="A29" s="49" t="s">
        <v>129</v>
      </c>
      <c r="B29" s="23" t="s">
        <v>142</v>
      </c>
      <c r="C29" s="50">
        <f t="shared" si="4"/>
        <v>45252.75</v>
      </c>
      <c r="D29" s="51">
        <f t="shared" si="2"/>
        <v>45253.75</v>
      </c>
      <c r="E29" s="52"/>
      <c r="F29" s="53"/>
    </row>
    <row r="30" ht="23.45" customHeight="1" spans="1:6">
      <c r="A30" s="49" t="s">
        <v>129</v>
      </c>
      <c r="B30" s="23" t="s">
        <v>143</v>
      </c>
      <c r="C30" s="50">
        <f t="shared" si="4"/>
        <v>45254.75</v>
      </c>
      <c r="D30" s="51">
        <f t="shared" si="2"/>
        <v>45255.75</v>
      </c>
      <c r="E30" s="52"/>
      <c r="F30" s="53"/>
    </row>
    <row r="31" ht="23.45" customHeight="1" spans="1:6">
      <c r="A31" s="49" t="s">
        <v>129</v>
      </c>
      <c r="B31" s="23" t="s">
        <v>144</v>
      </c>
      <c r="C31" s="50">
        <f>C30+3</f>
        <v>45257.75</v>
      </c>
      <c r="D31" s="51">
        <f t="shared" si="2"/>
        <v>45258.75</v>
      </c>
      <c r="E31" s="52"/>
      <c r="F31" s="53"/>
    </row>
    <row r="32" ht="23.45" customHeight="1" spans="1:6">
      <c r="A32" s="54" t="s">
        <v>129</v>
      </c>
      <c r="B32" s="27" t="s">
        <v>145</v>
      </c>
      <c r="C32" s="55">
        <f>C31+2</f>
        <v>45259.75</v>
      </c>
      <c r="D32" s="56">
        <f t="shared" si="2"/>
        <v>45260.75</v>
      </c>
      <c r="E32" s="28"/>
      <c r="F32" s="29"/>
    </row>
    <row r="33" spans="1:1">
      <c r="A33" s="57" t="s">
        <v>63</v>
      </c>
    </row>
    <row r="34" ht="14.25" spans="2:3">
      <c r="B34" s="58"/>
      <c r="C34" s="59"/>
    </row>
    <row r="35" ht="14.25" spans="1:3">
      <c r="A35" s="60"/>
      <c r="B35" s="60"/>
      <c r="C35" s="59"/>
    </row>
  </sheetData>
  <sheetProtection password="E787" sheet="1" selectLockedCells="1" selectUnlockedCells="1" objects="1"/>
  <mergeCells count="23">
    <mergeCell ref="A1:F1"/>
    <mergeCell ref="A2:D2"/>
    <mergeCell ref="A9:F9"/>
    <mergeCell ref="A10:D10"/>
    <mergeCell ref="A17:D17"/>
    <mergeCell ref="A3:A4"/>
    <mergeCell ref="A11:A12"/>
    <mergeCell ref="A18:A19"/>
    <mergeCell ref="B3:B4"/>
    <mergeCell ref="B11:B12"/>
    <mergeCell ref="B18:B19"/>
    <mergeCell ref="C3:C4"/>
    <mergeCell ref="C11:C12"/>
    <mergeCell ref="C18:C19"/>
    <mergeCell ref="D3:D4"/>
    <mergeCell ref="D11:D12"/>
    <mergeCell ref="D18:D19"/>
    <mergeCell ref="E3:E4"/>
    <mergeCell ref="E11:E12"/>
    <mergeCell ref="E18:E19"/>
    <mergeCell ref="F3:F4"/>
    <mergeCell ref="F11:F12"/>
    <mergeCell ref="F18:F19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2023-10-27T05:08:16Z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2052-12.1.0.15712</vt:lpwstr>
  </property>
</Properties>
</file>