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<sst xmlns="http://schemas.openxmlformats.org/spreadsheetml/2006/main" count="519" uniqueCount="193">
  <si>
    <t xml:space="preserve">        船期表/出口/整箱/大连-韩国基本港--2023年12月份(1)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</si>
  <si>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</si>
  <si>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</si>
  <si>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</si>
  <si>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</si>
  <si>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</si>
  <si>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</si>
  <si>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</si>
  <si>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</si>
  <si>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</si>
  <si>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</si>
  <si>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2319E</t>
  </si>
  <si>
    <t>截单时间：</t>
  </si>
  <si>
    <t>周五10:00</t>
  </si>
  <si>
    <t>SUNNY COSMOS
高丽尊严</t>
  </si>
  <si>
    <t>2339E</t>
  </si>
  <si>
    <t>截货时间：</t>
  </si>
  <si>
    <t>周五15:00</t>
  </si>
  <si>
    <t>WECAN
高丽信念</t>
  </si>
  <si>
    <t>2332E</t>
  </si>
  <si>
    <t>截关时间：</t>
  </si>
  <si>
    <t>周六11:00</t>
  </si>
  <si>
    <t>2320E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</si>
  <si>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</si>
  <si>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</si>
  <si>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</si>
  <si>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</si>
  <si>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</si>
  <si>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SUNNY FREESIA
高丽水仙</t>
  </si>
  <si>
    <t>2323E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</si>
  <si>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</si>
  <si>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SKY FLOWER
天敬天盛</t>
  </si>
  <si>
    <t>2324E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</si>
  <si>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</si>
  <si>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</si>
  <si>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2325E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</si>
  <si>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</si>
  <si>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</si>
  <si>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</si>
  <si>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</si>
  <si>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</si>
  <si>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YOTTA
东暎大连</t>
  </si>
  <si>
    <t>周五11:00</t>
  </si>
  <si>
    <t>PEGASUS TERA
东暎釜山</t>
  </si>
  <si>
    <t>2327E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</si>
  <si>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</si>
  <si>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2328E</t>
  </si>
  <si>
    <t>周四/直航：大连－釜山</t>
  </si>
  <si>
    <t>MCC</t>
  </si>
  <si>
    <t>ETD大连
（周四）</t>
  </si>
  <si>
    <t>周二19:00-周三10:00（二期）</t>
  </si>
  <si>
    <t>MCC SHENZHEN
穆勒深圳</t>
  </si>
  <si>
    <t>346N</t>
  </si>
  <si>
    <t>周二09:00</t>
  </si>
  <si>
    <t>AS SOPHIA
索菲娅</t>
  </si>
  <si>
    <t>347N</t>
  </si>
  <si>
    <t>周二15:00</t>
  </si>
  <si>
    <t>LUDWIG SCHULTE
路德维肖特</t>
  </si>
  <si>
    <t>348N</t>
  </si>
  <si>
    <r>
      <rPr>
        <sz val="9"/>
        <rFont val="宋体"/>
        <charset val="134"/>
      </rPr>
      <t>周三16</t>
    </r>
    <r>
      <rPr>
        <sz val="9"/>
        <color theme="1"/>
        <rFont val="宋体"/>
        <charset val="134"/>
      </rPr>
      <t>:00</t>
    </r>
  </si>
  <si>
    <t>MAERSK VALENCIA
马士基瓦伦西亚</t>
  </si>
  <si>
    <t>349N</t>
  </si>
  <si>
    <t>联系人：林妍 /电话：0411-82779515 /手机：13478613287 /邮箱：krlcl@brightup.net</t>
  </si>
  <si>
    <t xml:space="preserve">        船期表/出口/整箱/大连-韩国基本港--2023年12月份(2)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</si>
  <si>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</si>
  <si>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</si>
  <si>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</si>
  <si>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</si>
  <si>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</si>
  <si>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</si>
  <si>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t>2347E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</si>
  <si>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</si>
  <si>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2348E</t>
  </si>
  <si>
    <t>周三15:00</t>
  </si>
  <si>
    <t>2349E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</si>
  <si>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</si>
  <si>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2350E</t>
  </si>
  <si>
    <t>2351E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</si>
  <si>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</si>
  <si>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</si>
  <si>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</si>
  <si>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</si>
  <si>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</si>
  <si>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</si>
  <si>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</si>
  <si>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</si>
  <si>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</si>
  <si>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</si>
  <si>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t>2326E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</si>
  <si>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</si>
  <si>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周四16:00</t>
  </si>
  <si>
    <t>2329E</t>
  </si>
  <si>
    <t>2330E</t>
  </si>
  <si>
    <t>京汉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</si>
  <si>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</si>
  <si>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</si>
  <si>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890E</t>
  </si>
  <si>
    <t>周四11:00</t>
  </si>
  <si>
    <t>891E</t>
  </si>
  <si>
    <t>892E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</si>
  <si>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</si>
  <si>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893E</t>
  </si>
  <si>
    <t>894E</t>
  </si>
  <si>
    <t xml:space="preserve">        船期表/出口/整箱/大连-韩国基本港--2023年12月份(3)</t>
  </si>
  <si>
    <t>周四/直航：大连－仁川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</si>
  <si>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</si>
  <si>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</si>
  <si>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</si>
  <si>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</si>
  <si>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</si>
  <si>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</si>
  <si>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</si>
  <si>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678E</t>
  </si>
  <si>
    <t>周五/三10:00</t>
  </si>
  <si>
    <t>679E</t>
  </si>
  <si>
    <t>周五/三15:00</t>
  </si>
  <si>
    <t>680E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</si>
  <si>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</si>
  <si>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681E</t>
  </si>
  <si>
    <t>682E</t>
  </si>
  <si>
    <t>683E</t>
  </si>
  <si>
    <t>684E</t>
  </si>
  <si>
    <t>685E</t>
  </si>
  <si>
    <t>686E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</si>
  <si>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</si>
  <si>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</si>
  <si>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</si>
  <si>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</si>
  <si>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</si>
  <si>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</si>
  <si>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041E</t>
  </si>
  <si>
    <t>周一/三/五08:30</t>
  </si>
  <si>
    <t>042E</t>
  </si>
  <si>
    <t>周一/三/五09:00</t>
  </si>
  <si>
    <t>043E</t>
  </si>
  <si>
    <t>周一/三/五15:00</t>
  </si>
  <si>
    <t>044E</t>
  </si>
  <si>
    <t>045E</t>
  </si>
  <si>
    <t>046E</t>
  </si>
  <si>
    <t>047E</t>
  </si>
  <si>
    <t>048E</t>
  </si>
  <si>
    <t>049E</t>
  </si>
  <si>
    <t>050E</t>
  </si>
  <si>
    <t>051E</t>
  </si>
  <si>
    <t>052E</t>
  </si>
  <si>
    <t>053E</t>
  </si>
  <si>
    <t xml:space="preserve">        船期表/出口/整箱/大连-韩国基本港--2023年12月份(4)</t>
  </si>
  <si>
    <t>周日/直航：大连－平泽</t>
  </si>
  <si>
    <t>ETA平泽
（周一）</t>
  </si>
  <si>
    <t>周五19:00-06:00（一期）</t>
  </si>
  <si>
    <t>DONG HAI
东海平泽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</si>
  <si>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</si>
  <si>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2352E</t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</si>
  <si>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</si>
  <si>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</si>
  <si>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</si>
  <si>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</si>
  <si>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</si>
  <si>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</si>
  <si>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</si>
  <si>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t>2353E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</si>
  <si>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</si>
  <si>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2354E</t>
  </si>
  <si>
    <t>2355E</t>
  </si>
  <si>
    <t>2356E</t>
  </si>
  <si>
    <t>2357E</t>
  </si>
  <si>
    <t>2358E</t>
  </si>
  <si>
    <t>2359E</t>
  </si>
  <si>
    <t xml:space="preserve">        船期表/出口/整箱/大连-韩国基本港--2023年12月份(5)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</si>
  <si>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</si>
  <si>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</si>
  <si>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</si>
  <si>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</si>
  <si>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</si>
  <si>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</si>
  <si>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</si>
  <si>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</si>
  <si>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（周四）</t>
  </si>
  <si>
    <t>周一/直航：大连－浦项</t>
  </si>
  <si>
    <t>ETA浦项
（周三）</t>
  </si>
  <si>
    <t xml:space="preserve">       船期表/出口/拼箱/大连-韩国基本港--2023年12月份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</si>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</sst>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1" applyNumberFormat="0" applyAlignment="0" applyProtection="0">
      <alignment vertical="center"/>
    </xf>
    <xf numFmtId="0" fontId="22" fillId="4" borderId="42" applyNumberFormat="0" applyAlignment="0" applyProtection="0">
      <alignment vertical="center"/>
    </xf>
    <xf numFmtId="0" fontId="23" fillId="4" borderId="41" applyNumberFormat="0" applyAlignment="0" applyProtection="0">
      <alignment vertical="center"/>
    </xf>
    <xf numFmtId="0" fontId="24" fillId="5" borderId="43" applyNumberFormat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58" fontId="4" fillId="0" borderId="13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58" fontId="4" fillId="0" borderId="18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2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center" vertical="center" wrapText="1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 readingOrder="1"/>
    </xf>
    <xf numFmtId="177" fontId="4" fillId="0" borderId="14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 wrapText="1" readingOrder="1"/>
    </xf>
    <xf numFmtId="177" fontId="4" fillId="0" borderId="19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3" fillId="0" borderId="30" xfId="0" applyNumberFormat="1" applyFont="1" applyFill="1" applyBorder="1" applyAlignment="1">
      <alignment horizontal="left" vertical="center"/>
    </xf>
    <xf numFmtId="176" fontId="3" fillId="0" borderId="31" xfId="0" applyNumberFormat="1" applyFont="1" applyFill="1" applyBorder="1" applyAlignment="1">
      <alignment horizontal="left" vertical="center"/>
    </xf>
    <xf numFmtId="176" fontId="12" fillId="0" borderId="31" xfId="0" applyNumberFormat="1" applyFont="1" applyFill="1" applyBorder="1" applyAlignment="1">
      <alignment horizontal="right" vertical="center"/>
    </xf>
    <xf numFmtId="176" fontId="12" fillId="0" borderId="32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28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58" fontId="7" fillId="0" borderId="13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/>
    </xf>
    <xf numFmtId="58" fontId="7" fillId="0" borderId="14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58" fontId="7" fillId="0" borderId="18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27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58" fontId="4" fillId="0" borderId="13" xfId="0" applyNumberFormat="1" applyFont="1" applyFill="1" applyBorder="1" applyAlignment="1">
      <alignment horizontal="center" vertical="top" wrapText="1"/>
    </xf>
    <xf numFmtId="58" fontId="4" fillId="0" borderId="18" xfId="0" applyNumberFormat="1" applyFont="1" applyFill="1" applyBorder="1" applyAlignment="1">
      <alignment horizontal="center" vertical="top" wrapText="1"/>
    </xf>
    <xf numFmtId="58" fontId="4" fillId="0" borderId="26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horizontal="left" vertical="center"/>
    </xf>
    <xf numFmtId="176" fontId="2" fillId="0" borderId="30" xfId="0" applyNumberFormat="1" applyFont="1" applyFill="1" applyBorder="1" applyAlignment="1">
      <alignment horizontal="center" vertical="top"/>
    </xf>
    <xf numFmtId="176" fontId="2" fillId="0" borderId="31" xfId="0" applyNumberFormat="1" applyFont="1" applyFill="1" applyBorder="1" applyAlignment="1">
      <alignment horizontal="center" vertical="top"/>
    </xf>
    <xf numFmtId="176" fontId="2" fillId="0" borderId="36" xfId="0" applyNumberFormat="1" applyFont="1" applyFill="1" applyBorder="1" applyAlignment="1">
      <alignment horizontal="center" vertical="top"/>
    </xf>
    <xf numFmtId="176" fontId="2" fillId="0" borderId="32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1"/>
  <sheetViews>
    <sheetView tabSelected="1" workbookViewId="0">
      <selection activeCell="I10" sqref="I10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70" t="s">
        <v>1</v>
      </c>
      <c r="B2" s="71"/>
      <c r="C2" s="71"/>
      <c r="D2" s="71"/>
      <c r="E2" s="72" t="s">
        <v>2</v>
      </c>
      <c r="F2" s="73" t="s">
        <v>3</v>
      </c>
    </row>
    <row r="3" ht="12" customHeight="1" spans="1:6">
      <c r="A3" s="74" t="s">
        <v>4</v>
      </c>
      <c r="B3" s="75" t="s">
        <v>5</v>
      </c>
      <c r="C3" s="76" t="s">
        <v>6</v>
      </c>
      <c r="D3" s="77" t="s">
        <v>7</v>
      </c>
      <c r="E3" s="78" t="s">
        <v>8</v>
      </c>
      <c r="F3" s="17" t="s">
        <v>9</v>
      </c>
    </row>
    <row r="4" ht="12" customHeight="1" spans="1:12">
      <c r="A4" s="79"/>
      <c r="B4" s="25"/>
      <c r="C4" s="80"/>
      <c r="D4" s="81"/>
      <c r="E4" s="82"/>
      <c r="F4" s="23"/>
      <c r="J4" s="1"/>
      <c r="K4" s="1"/>
      <c r="L4" s="1"/>
    </row>
    <row r="5" ht="23" customHeight="1" spans="1:6">
      <c r="A5" s="83" t="s">
        <v>10</v>
      </c>
      <c r="B5" s="84" t="s">
        <v>11</v>
      </c>
      <c r="C5" s="85">
        <v>45263</v>
      </c>
      <c r="D5" s="86">
        <f t="shared" ref="D5:D8" si="0">C5+2</f>
        <v>45265</v>
      </c>
      <c r="E5" s="87" t="s">
        <v>12</v>
      </c>
      <c r="F5" s="88" t="s">
        <v>13</v>
      </c>
    </row>
    <row r="6" ht="23" customHeight="1" spans="1:6">
      <c r="A6" s="83" t="s">
        <v>14</v>
      </c>
      <c r="B6" s="84" t="s">
        <v>15</v>
      </c>
      <c r="C6" s="85">
        <f t="shared" ref="C6:C8" si="1">C5+7</f>
        <v>45270</v>
      </c>
      <c r="D6" s="86">
        <f t="shared" si="0"/>
        <v>45272</v>
      </c>
      <c r="E6" s="87" t="s">
        <v>16</v>
      </c>
      <c r="F6" s="28" t="s">
        <v>17</v>
      </c>
    </row>
    <row r="7" ht="23" customHeight="1" spans="1:6">
      <c r="A7" s="83" t="s">
        <v>18</v>
      </c>
      <c r="B7" s="84" t="s">
        <v>19</v>
      </c>
      <c r="C7" s="85">
        <f t="shared" si="1"/>
        <v>45277</v>
      </c>
      <c r="D7" s="86">
        <f t="shared" si="0"/>
        <v>45279</v>
      </c>
      <c r="E7" s="87" t="s">
        <v>20</v>
      </c>
      <c r="F7" s="28" t="s">
        <v>21</v>
      </c>
    </row>
    <row r="8" ht="23" customHeight="1" spans="1:6">
      <c r="A8" s="89" t="s">
        <v>10</v>
      </c>
      <c r="B8" s="90" t="s">
        <v>22</v>
      </c>
      <c r="C8" s="91">
        <f t="shared" si="1"/>
        <v>45284</v>
      </c>
      <c r="D8" s="92">
        <f t="shared" si="0"/>
        <v>45286</v>
      </c>
      <c r="E8" s="93"/>
      <c r="F8" s="34"/>
    </row>
    <row r="9" ht="14.1" customHeight="1" spans="1:6">
      <c r="A9" s="94" t="s">
        <v>23</v>
      </c>
      <c r="B9" s="9"/>
      <c r="C9" s="9"/>
      <c r="D9" s="9"/>
      <c r="E9" s="10" t="s">
        <v>2</v>
      </c>
      <c r="F9" s="11" t="s">
        <v>24</v>
      </c>
    </row>
    <row r="10" s="65" customFormat="1" ht="12" customHeight="1" spans="1:6">
      <c r="A10" s="74" t="s">
        <v>4</v>
      </c>
      <c r="B10" s="75" t="s">
        <v>5</v>
      </c>
      <c r="C10" s="95" t="s">
        <v>25</v>
      </c>
      <c r="D10" s="96" t="s">
        <v>26</v>
      </c>
      <c r="E10" s="78" t="s">
        <v>8</v>
      </c>
      <c r="F10" s="17" t="s">
        <v>27</v>
      </c>
    </row>
    <row r="11" s="66" customFormat="1" ht="12" customHeight="1" spans="1:6">
      <c r="A11" s="79"/>
      <c r="B11" s="25"/>
      <c r="C11" s="97"/>
      <c r="D11" s="98"/>
      <c r="E11" s="82"/>
      <c r="F11" s="23"/>
    </row>
    <row r="12" s="66" customFormat="1" ht="23" customHeight="1" spans="1:6">
      <c r="A12" s="99" t="s">
        <v>28</v>
      </c>
      <c r="B12" s="84" t="s">
        <v>29</v>
      </c>
      <c r="C12" s="85">
        <v>45264</v>
      </c>
      <c r="D12" s="86">
        <f t="shared" ref="D7:D15" si="2">C12+3</f>
        <v>45267</v>
      </c>
      <c r="E12" s="87" t="s">
        <v>12</v>
      </c>
      <c r="F12" s="28" t="s">
        <v>30</v>
      </c>
    </row>
    <row r="13" s="66" customFormat="1" ht="23" customHeight="1" spans="1:6">
      <c r="A13" s="99" t="s">
        <v>31</v>
      </c>
      <c r="B13" s="84" t="s">
        <v>32</v>
      </c>
      <c r="C13" s="85">
        <f t="shared" ref="C13:C15" si="3">C12+7</f>
        <v>45271</v>
      </c>
      <c r="D13" s="86">
        <f t="shared" si="2"/>
        <v>45274</v>
      </c>
      <c r="E13" s="87" t="s">
        <v>16</v>
      </c>
      <c r="F13" s="28" t="s">
        <v>33</v>
      </c>
    </row>
    <row r="14" s="66" customFormat="1" ht="23" customHeight="1" spans="1:6">
      <c r="A14" s="99" t="s">
        <v>28</v>
      </c>
      <c r="B14" s="84" t="s">
        <v>32</v>
      </c>
      <c r="C14" s="85">
        <f t="shared" si="3"/>
        <v>45278</v>
      </c>
      <c r="D14" s="86">
        <f t="shared" si="2"/>
        <v>45281</v>
      </c>
      <c r="E14" s="87" t="s">
        <v>20</v>
      </c>
      <c r="F14" s="28" t="s">
        <v>34</v>
      </c>
    </row>
    <row r="15" s="66" customFormat="1" ht="23" customHeight="1" spans="1:6">
      <c r="A15" s="100" t="s">
        <v>31</v>
      </c>
      <c r="B15" s="90" t="s">
        <v>35</v>
      </c>
      <c r="C15" s="91">
        <f t="shared" si="3"/>
        <v>45285</v>
      </c>
      <c r="D15" s="92">
        <f t="shared" si="2"/>
        <v>45288</v>
      </c>
      <c r="E15" s="93"/>
      <c r="F15" s="34"/>
    </row>
    <row r="16" s="67" customFormat="1" ht="15" customHeight="1" spans="1:6">
      <c r="A16" s="8" t="s">
        <v>36</v>
      </c>
      <c r="B16" s="9"/>
      <c r="C16" s="9"/>
      <c r="D16" s="9"/>
      <c r="E16" s="10" t="s">
        <v>2</v>
      </c>
      <c r="F16" s="11" t="s">
        <v>37</v>
      </c>
    </row>
    <row r="17" s="68" customFormat="1" ht="12" customHeight="1" spans="1:6">
      <c r="A17" s="101" t="s">
        <v>4</v>
      </c>
      <c r="B17" s="75" t="s">
        <v>5</v>
      </c>
      <c r="C17" s="95" t="s">
        <v>38</v>
      </c>
      <c r="D17" s="96" t="s">
        <v>39</v>
      </c>
      <c r="E17" s="16" t="s">
        <v>8</v>
      </c>
      <c r="F17" s="17" t="s">
        <v>40</v>
      </c>
    </row>
    <row r="18" s="66" customFormat="1" ht="12" customHeight="1" spans="1:6">
      <c r="A18" s="102"/>
      <c r="B18" s="25"/>
      <c r="C18" s="97"/>
      <c r="D18" s="98"/>
      <c r="E18" s="22"/>
      <c r="F18" s="23"/>
    </row>
    <row r="19" s="66" customFormat="1" ht="23" customHeight="1" spans="1:15">
      <c r="A19" s="46" t="s">
        <v>41</v>
      </c>
      <c r="B19" s="25" t="s">
        <v>32</v>
      </c>
      <c r="C19" s="25">
        <v>45266</v>
      </c>
      <c r="D19" s="26">
        <f>C19+3</f>
        <v>45269</v>
      </c>
      <c r="E19" s="27" t="s">
        <v>12</v>
      </c>
      <c r="F19" s="28" t="s">
        <v>42</v>
      </c>
      <c r="J19" s="3"/>
      <c r="K19" s="3"/>
      <c r="L19" s="3"/>
      <c r="M19" s="3"/>
      <c r="N19" s="3"/>
      <c r="O19" s="3"/>
    </row>
    <row r="20" s="66" customFormat="1" ht="23" customHeight="1" spans="1:15">
      <c r="A20" s="103" t="s">
        <v>43</v>
      </c>
      <c r="B20" s="25" t="s">
        <v>44</v>
      </c>
      <c r="C20" s="25">
        <f>C19+7</f>
        <v>45273</v>
      </c>
      <c r="D20" s="26">
        <f>C20+3</f>
        <v>45276</v>
      </c>
      <c r="E20" s="27" t="s">
        <v>16</v>
      </c>
      <c r="F20" s="28" t="s">
        <v>17</v>
      </c>
      <c r="J20" s="3"/>
      <c r="K20" s="3"/>
      <c r="L20" s="3"/>
      <c r="M20" s="3"/>
      <c r="N20" s="3"/>
      <c r="O20" s="3"/>
    </row>
    <row r="21" s="66" customFormat="1" ht="23" customHeight="1" spans="1:15">
      <c r="A21" s="46" t="s">
        <v>41</v>
      </c>
      <c r="B21" s="25" t="s">
        <v>35</v>
      </c>
      <c r="C21" s="25">
        <f>C20+7</f>
        <v>45280</v>
      </c>
      <c r="D21" s="26">
        <f>C21+3</f>
        <v>45283</v>
      </c>
      <c r="E21" s="27" t="s">
        <v>20</v>
      </c>
      <c r="F21" s="28" t="s">
        <v>45</v>
      </c>
      <c r="J21" s="3"/>
      <c r="K21" s="3"/>
      <c r="L21" s="3"/>
      <c r="M21" s="3"/>
      <c r="N21" s="3"/>
      <c r="O21" s="3"/>
    </row>
    <row r="22" s="66" customFormat="1" ht="23" customHeight="1" spans="1:15">
      <c r="A22" s="47" t="s">
        <v>43</v>
      </c>
      <c r="B22" s="31" t="s">
        <v>46</v>
      </c>
      <c r="C22" s="31">
        <f>C21+7</f>
        <v>45287</v>
      </c>
      <c r="D22" s="32">
        <f>C22+3</f>
        <v>45290</v>
      </c>
      <c r="E22" s="33"/>
      <c r="F22" s="34"/>
      <c r="J22" s="3"/>
      <c r="K22" s="3"/>
      <c r="L22" s="3"/>
      <c r="M22" s="3"/>
      <c r="N22" s="3"/>
      <c r="O22" s="3"/>
    </row>
    <row r="23" s="66" customFormat="1" ht="15" customHeight="1" spans="1:15">
      <c r="A23" s="104" t="s">
        <v>47</v>
      </c>
      <c r="B23" s="105"/>
      <c r="C23" s="105"/>
      <c r="D23" s="105"/>
      <c r="E23" s="50" t="s">
        <v>2</v>
      </c>
      <c r="F23" s="51" t="s">
        <v>48</v>
      </c>
      <c r="J23" s="1"/>
      <c r="K23" s="3"/>
      <c r="L23" s="3"/>
      <c r="M23" s="3"/>
      <c r="N23" s="1"/>
      <c r="O23" s="3"/>
    </row>
    <row r="24" s="68" customFormat="1" ht="12.95" customHeight="1" spans="1:15">
      <c r="A24" s="101" t="s">
        <v>4</v>
      </c>
      <c r="B24" s="75" t="s">
        <v>5</v>
      </c>
      <c r="C24" s="95" t="s">
        <v>49</v>
      </c>
      <c r="D24" s="96" t="s">
        <v>39</v>
      </c>
      <c r="E24" s="16" t="s">
        <v>8</v>
      </c>
      <c r="F24" s="17" t="s">
        <v>50</v>
      </c>
      <c r="J24" s="3"/>
      <c r="K24" s="3"/>
      <c r="L24" s="3"/>
      <c r="M24" s="3"/>
      <c r="N24" s="3"/>
      <c r="O24" s="3"/>
    </row>
    <row r="25" s="66" customFormat="1" ht="12.95" customHeight="1" spans="1:15">
      <c r="A25" s="102"/>
      <c r="B25" s="25"/>
      <c r="C25" s="97"/>
      <c r="D25" s="98"/>
      <c r="E25" s="22"/>
      <c r="F25" s="23"/>
      <c r="J25" s="3"/>
      <c r="K25" s="3"/>
      <c r="L25" s="3"/>
      <c r="M25" s="3"/>
      <c r="N25" s="3"/>
      <c r="O25" s="3"/>
    </row>
    <row r="26" s="66" customFormat="1" ht="23" customHeight="1" spans="1:15">
      <c r="A26" s="46" t="s">
        <v>51</v>
      </c>
      <c r="B26" s="25" t="s">
        <v>52</v>
      </c>
      <c r="C26" s="25">
        <v>45267</v>
      </c>
      <c r="D26" s="26">
        <f>C26+2</f>
        <v>45269</v>
      </c>
      <c r="E26" s="27" t="s">
        <v>12</v>
      </c>
      <c r="F26" s="28" t="s">
        <v>53</v>
      </c>
      <c r="J26" s="3"/>
      <c r="K26" s="3"/>
      <c r="L26" s="3"/>
      <c r="M26" s="3"/>
      <c r="N26" s="3"/>
      <c r="O26" s="3"/>
    </row>
    <row r="27" s="66" customFormat="1" ht="23" customHeight="1" spans="1:15">
      <c r="A27" s="46" t="s">
        <v>54</v>
      </c>
      <c r="B27" s="25" t="s">
        <v>55</v>
      </c>
      <c r="C27" s="25">
        <f>C26+7</f>
        <v>45274</v>
      </c>
      <c r="D27" s="26">
        <f>C27+2</f>
        <v>45276</v>
      </c>
      <c r="E27" s="27" t="s">
        <v>16</v>
      </c>
      <c r="F27" s="28" t="s">
        <v>56</v>
      </c>
      <c r="J27" s="3"/>
      <c r="K27" s="3"/>
      <c r="L27" s="3"/>
      <c r="M27" s="3"/>
      <c r="N27" s="3"/>
      <c r="O27" s="3"/>
    </row>
    <row r="28" s="66" customFormat="1" ht="23" customHeight="1" spans="1:15">
      <c r="A28" s="46" t="s">
        <v>57</v>
      </c>
      <c r="B28" s="25" t="s">
        <v>58</v>
      </c>
      <c r="C28" s="25">
        <f>C27+7</f>
        <v>45281</v>
      </c>
      <c r="D28" s="26">
        <f>C28+2</f>
        <v>45283</v>
      </c>
      <c r="E28" s="27" t="s">
        <v>20</v>
      </c>
      <c r="F28" s="28" t="s">
        <v>59</v>
      </c>
      <c r="J28" s="3"/>
      <c r="K28" s="3"/>
      <c r="L28" s="3"/>
      <c r="M28" s="3"/>
      <c r="N28" s="3"/>
      <c r="O28" s="3"/>
    </row>
    <row r="29" s="66" customFormat="1" ht="23" customHeight="1" spans="1:15">
      <c r="A29" s="47" t="s">
        <v>60</v>
      </c>
      <c r="B29" s="31" t="s">
        <v>61</v>
      </c>
      <c r="C29" s="31">
        <f>C28+7</f>
        <v>45288</v>
      </c>
      <c r="D29" s="32">
        <f>C29+2</f>
        <v>45290</v>
      </c>
      <c r="E29" s="33"/>
      <c r="F29" s="34"/>
      <c r="J29" s="3"/>
      <c r="K29" s="3"/>
      <c r="L29" s="3"/>
      <c r="M29" s="3"/>
      <c r="N29" s="3"/>
      <c r="O29" s="3"/>
    </row>
    <row r="30" ht="14.25" customHeight="1" spans="1:6">
      <c r="A30" s="61" t="s">
        <v>62</v>
      </c>
      <c r="B30" s="106"/>
      <c r="E30" s="107"/>
      <c r="F30" s="107"/>
    </row>
    <row r="31" ht="14.25" customHeight="1" spans="1:6">
      <c r="A31" s="61"/>
      <c r="B31" s="106"/>
      <c r="E31" s="107"/>
      <c r="F31" s="107"/>
    </row>
    <row r="32" s="1" customFormat="1" ht="15.95" customHeight="1" spans="1:15">
      <c r="A32" s="4" t="s">
        <v>63</v>
      </c>
      <c r="B32" s="5"/>
      <c r="C32" s="5"/>
      <c r="D32" s="5"/>
      <c r="E32" s="6"/>
      <c r="F32" s="7"/>
      <c r="J32" s="3"/>
      <c r="K32" s="3"/>
      <c r="L32" s="3"/>
      <c r="M32" s="3"/>
      <c r="N32" s="3"/>
      <c r="O32" s="3"/>
    </row>
    <row r="33" ht="14.25" spans="1:6">
      <c r="A33" s="70" t="s">
        <v>64</v>
      </c>
      <c r="B33" s="71"/>
      <c r="C33" s="71"/>
      <c r="D33" s="71"/>
      <c r="E33" s="10" t="s">
        <v>2</v>
      </c>
      <c r="F33" s="11" t="s">
        <v>65</v>
      </c>
    </row>
    <row r="34" ht="12" customHeight="1" spans="1:6">
      <c r="A34" s="12" t="s">
        <v>4</v>
      </c>
      <c r="B34" s="13" t="s">
        <v>5</v>
      </c>
      <c r="C34" s="14" t="s">
        <v>66</v>
      </c>
      <c r="D34" s="15" t="s">
        <v>67</v>
      </c>
      <c r="E34" s="16" t="s">
        <v>8</v>
      </c>
      <c r="F34" s="17" t="s">
        <v>68</v>
      </c>
    </row>
    <row r="35" ht="12" customHeight="1" spans="1:6">
      <c r="A35" s="18"/>
      <c r="B35" s="19"/>
      <c r="C35" s="20"/>
      <c r="D35" s="21"/>
      <c r="E35" s="22"/>
      <c r="F35" s="23"/>
    </row>
    <row r="36" ht="24.95" customHeight="1" spans="1:15">
      <c r="A36" s="24" t="s">
        <v>69</v>
      </c>
      <c r="B36" s="25" t="s">
        <v>70</v>
      </c>
      <c r="C36" s="25">
        <v>45261</v>
      </c>
      <c r="D36" s="26">
        <f>C36+3</f>
        <v>45264</v>
      </c>
      <c r="E36" s="27" t="s">
        <v>12</v>
      </c>
      <c r="F36" s="28" t="s">
        <v>71</v>
      </c>
      <c r="O36" s="1"/>
    </row>
    <row r="37" ht="24.95" customHeight="1" spans="1:6">
      <c r="A37" s="24" t="s">
        <v>69</v>
      </c>
      <c r="B37" s="25" t="s">
        <v>72</v>
      </c>
      <c r="C37" s="25">
        <f>C36+7</f>
        <v>45268</v>
      </c>
      <c r="D37" s="26">
        <f>C37+3</f>
        <v>45271</v>
      </c>
      <c r="E37" s="27" t="s">
        <v>16</v>
      </c>
      <c r="F37" s="28" t="s">
        <v>73</v>
      </c>
    </row>
    <row r="38" ht="24.95" customHeight="1" spans="1:6">
      <c r="A38" s="24" t="s">
        <v>69</v>
      </c>
      <c r="B38" s="25" t="s">
        <v>74</v>
      </c>
      <c r="C38" s="25">
        <f>C37+7</f>
        <v>45275</v>
      </c>
      <c r="D38" s="26">
        <f>C38+3</f>
        <v>45278</v>
      </c>
      <c r="E38" s="27" t="s">
        <v>20</v>
      </c>
      <c r="F38" s="28" t="s">
        <v>75</v>
      </c>
    </row>
    <row r="39" ht="24.95" customHeight="1" spans="1:6">
      <c r="A39" s="24" t="s">
        <v>69</v>
      </c>
      <c r="B39" s="25" t="s">
        <v>76</v>
      </c>
      <c r="C39" s="25">
        <f>C38+7</f>
        <v>45282</v>
      </c>
      <c r="D39" s="26">
        <f>C39+3</f>
        <v>45285</v>
      </c>
      <c r="E39" s="29"/>
      <c r="F39" s="28"/>
    </row>
    <row r="40" ht="24.95" customHeight="1" spans="1:6">
      <c r="A40" s="30" t="s">
        <v>69</v>
      </c>
      <c r="B40" s="31" t="s">
        <v>77</v>
      </c>
      <c r="C40" s="31">
        <f>C39+7</f>
        <v>45289</v>
      </c>
      <c r="D40" s="32">
        <f>C40+3</f>
        <v>45292</v>
      </c>
      <c r="E40" s="33"/>
      <c r="F40" s="34"/>
    </row>
    <row r="41" s="68" customFormat="1" ht="12.95" customHeight="1" spans="1:15">
      <c r="A41" s="8" t="s">
        <v>47</v>
      </c>
      <c r="B41" s="9"/>
      <c r="C41" s="9"/>
      <c r="D41" s="9"/>
      <c r="E41" s="50" t="s">
        <v>2</v>
      </c>
      <c r="F41" s="51" t="s">
        <v>78</v>
      </c>
      <c r="J41" s="3"/>
      <c r="K41" s="3"/>
      <c r="L41" s="3"/>
      <c r="M41" s="3"/>
      <c r="N41" s="3"/>
      <c r="O41" s="3"/>
    </row>
    <row r="42" s="66" customFormat="1" ht="12" customHeight="1" spans="1:15">
      <c r="A42" s="74" t="s">
        <v>4</v>
      </c>
      <c r="B42" s="75" t="s">
        <v>5</v>
      </c>
      <c r="C42" s="95" t="s">
        <v>49</v>
      </c>
      <c r="D42" s="108" t="s">
        <v>39</v>
      </c>
      <c r="E42" s="16" t="s">
        <v>8</v>
      </c>
      <c r="F42" s="17" t="s">
        <v>79</v>
      </c>
      <c r="J42" s="3"/>
      <c r="K42" s="3"/>
      <c r="L42" s="3"/>
      <c r="M42" s="3"/>
      <c r="N42" s="3"/>
      <c r="O42" s="3"/>
    </row>
    <row r="43" s="66" customFormat="1" ht="12" customHeight="1" spans="1:15">
      <c r="A43" s="79"/>
      <c r="B43" s="25"/>
      <c r="C43" s="97"/>
      <c r="D43" s="109"/>
      <c r="E43" s="22"/>
      <c r="F43" s="23"/>
      <c r="J43" s="3"/>
      <c r="K43" s="3"/>
      <c r="L43" s="3"/>
      <c r="M43" s="3"/>
      <c r="N43" s="3"/>
      <c r="O43" s="3"/>
    </row>
    <row r="44" s="66" customFormat="1" ht="24.95" customHeight="1" spans="1:15">
      <c r="A44" s="46" t="s">
        <v>80</v>
      </c>
      <c r="B44" s="25" t="s">
        <v>72</v>
      </c>
      <c r="C44" s="25">
        <v>45267</v>
      </c>
      <c r="D44" s="26">
        <f>C44+2</f>
        <v>45269</v>
      </c>
      <c r="E44" s="27" t="s">
        <v>12</v>
      </c>
      <c r="F44" s="28" t="s">
        <v>81</v>
      </c>
      <c r="J44" s="3"/>
      <c r="K44" s="3"/>
      <c r="L44" s="3"/>
      <c r="M44" s="3"/>
      <c r="N44" s="3"/>
      <c r="O44" s="3"/>
    </row>
    <row r="45" s="69" customFormat="1" ht="24.95" customHeight="1" spans="1:15">
      <c r="A45" s="46" t="s">
        <v>80</v>
      </c>
      <c r="B45" s="25" t="s">
        <v>74</v>
      </c>
      <c r="C45" s="25">
        <f>C44+7</f>
        <v>45274</v>
      </c>
      <c r="D45" s="26">
        <f>C45+2</f>
        <v>45276</v>
      </c>
      <c r="E45" s="27" t="s">
        <v>16</v>
      </c>
      <c r="F45" s="28" t="s">
        <v>82</v>
      </c>
      <c r="J45" s="3"/>
      <c r="K45" s="3"/>
      <c r="L45" s="3"/>
      <c r="M45" s="3"/>
      <c r="N45" s="3"/>
      <c r="O45" s="3"/>
    </row>
    <row r="46" s="69" customFormat="1" ht="24.95" customHeight="1" spans="1:15">
      <c r="A46" s="46" t="s">
        <v>80</v>
      </c>
      <c r="B46" s="25" t="s">
        <v>76</v>
      </c>
      <c r="C46" s="25">
        <f>C45+7</f>
        <v>45281</v>
      </c>
      <c r="D46" s="26">
        <f>C46+2</f>
        <v>45283</v>
      </c>
      <c r="E46" s="27" t="s">
        <v>20</v>
      </c>
      <c r="F46" s="28" t="s">
        <v>83</v>
      </c>
      <c r="J46" s="3"/>
      <c r="K46" s="3"/>
      <c r="L46" s="3"/>
      <c r="M46" s="3"/>
      <c r="N46" s="3"/>
      <c r="O46" s="3"/>
    </row>
    <row r="47" s="69" customFormat="1" ht="24.95" customHeight="1" spans="1:15">
      <c r="A47" s="47" t="s">
        <v>80</v>
      </c>
      <c r="B47" s="31" t="s">
        <v>77</v>
      </c>
      <c r="C47" s="31">
        <f>C46+7</f>
        <v>45288</v>
      </c>
      <c r="D47" s="32">
        <f>C47+2</f>
        <v>45290</v>
      </c>
      <c r="E47" s="33"/>
      <c r="F47" s="34"/>
      <c r="J47" s="3"/>
      <c r="K47" s="3"/>
      <c r="L47" s="3"/>
      <c r="M47" s="3"/>
      <c r="N47" s="3"/>
      <c r="O47" s="3"/>
    </row>
    <row r="48" ht="14.25" customHeight="1" spans="1:6">
      <c r="A48" s="48" t="s">
        <v>64</v>
      </c>
      <c r="B48" s="49"/>
      <c r="C48" s="110"/>
      <c r="D48" s="49"/>
      <c r="E48" s="50" t="s">
        <v>2</v>
      </c>
      <c r="F48" s="51" t="s">
        <v>84</v>
      </c>
    </row>
    <row r="49" ht="12" customHeight="1" spans="1:6">
      <c r="A49" s="12" t="s">
        <v>4</v>
      </c>
      <c r="B49" s="13" t="s">
        <v>5</v>
      </c>
      <c r="C49" s="14" t="s">
        <v>66</v>
      </c>
      <c r="D49" s="15" t="s">
        <v>85</v>
      </c>
      <c r="E49" s="16" t="s">
        <v>8</v>
      </c>
      <c r="F49" s="17" t="s">
        <v>86</v>
      </c>
    </row>
    <row r="50" ht="12" customHeight="1" spans="1:6">
      <c r="A50" s="18"/>
      <c r="B50" s="19"/>
      <c r="C50" s="20"/>
      <c r="D50" s="21"/>
      <c r="E50" s="22"/>
      <c r="F50" s="23"/>
    </row>
    <row r="51" ht="24.95" customHeight="1" spans="1:6">
      <c r="A51" s="24" t="s">
        <v>87</v>
      </c>
      <c r="B51" s="25" t="s">
        <v>88</v>
      </c>
      <c r="C51" s="25">
        <v>45261</v>
      </c>
      <c r="D51" s="26">
        <f>C51+2</f>
        <v>45263</v>
      </c>
      <c r="E51" s="27" t="s">
        <v>12</v>
      </c>
      <c r="F51" s="28" t="s">
        <v>89</v>
      </c>
    </row>
    <row r="52" ht="24.95" customHeight="1" spans="1:6">
      <c r="A52" s="24" t="s">
        <v>87</v>
      </c>
      <c r="B52" s="25" t="s">
        <v>44</v>
      </c>
      <c r="C52" s="25">
        <f>C51+7</f>
        <v>45268</v>
      </c>
      <c r="D52" s="26">
        <f>C52+2</f>
        <v>45270</v>
      </c>
      <c r="E52" s="27" t="s">
        <v>16</v>
      </c>
      <c r="F52" s="28" t="s">
        <v>56</v>
      </c>
    </row>
    <row r="53" ht="24.95" customHeight="1" spans="1:6">
      <c r="A53" s="24" t="s">
        <v>87</v>
      </c>
      <c r="B53" s="25" t="s">
        <v>46</v>
      </c>
      <c r="C53" s="25">
        <f>C52+7</f>
        <v>45275</v>
      </c>
      <c r="D53" s="26">
        <f>C53+2</f>
        <v>45277</v>
      </c>
      <c r="E53" s="27" t="s">
        <v>20</v>
      </c>
      <c r="F53" s="28" t="s">
        <v>90</v>
      </c>
    </row>
    <row r="54" ht="24.95" customHeight="1" spans="1:6">
      <c r="A54" s="24" t="s">
        <v>87</v>
      </c>
      <c r="B54" s="25" t="s">
        <v>91</v>
      </c>
      <c r="C54" s="25">
        <f>C53+7</f>
        <v>45282</v>
      </c>
      <c r="D54" s="26">
        <f>C54+2</f>
        <v>45284</v>
      </c>
      <c r="E54" s="29"/>
      <c r="F54" s="28"/>
    </row>
    <row r="55" ht="24.95" customHeight="1" spans="1:6">
      <c r="A55" s="30" t="s">
        <v>87</v>
      </c>
      <c r="B55" s="31" t="s">
        <v>92</v>
      </c>
      <c r="C55" s="31">
        <f>C54+7</f>
        <v>45289</v>
      </c>
      <c r="D55" s="32">
        <f>C55+2</f>
        <v>45291</v>
      </c>
      <c r="E55" s="33"/>
      <c r="F55" s="34"/>
    </row>
    <row r="56" ht="14.25" spans="1:6">
      <c r="A56" s="8" t="s">
        <v>1</v>
      </c>
      <c r="B56" s="9"/>
      <c r="C56" s="9"/>
      <c r="D56" s="9"/>
      <c r="E56" s="50" t="s">
        <v>2</v>
      </c>
      <c r="F56" s="51" t="s">
        <v>93</v>
      </c>
    </row>
    <row r="57" ht="12" customHeight="1" spans="1:6">
      <c r="A57" s="74" t="s">
        <v>4</v>
      </c>
      <c r="B57" s="75" t="s">
        <v>5</v>
      </c>
      <c r="C57" s="95" t="s">
        <v>6</v>
      </c>
      <c r="D57" s="108" t="s">
        <v>7</v>
      </c>
      <c r="E57" s="16" t="s">
        <v>8</v>
      </c>
      <c r="F57" s="17" t="s">
        <v>94</v>
      </c>
    </row>
    <row r="58" ht="12" customHeight="1" spans="1:6">
      <c r="A58" s="79"/>
      <c r="B58" s="25"/>
      <c r="C58" s="97"/>
      <c r="D58" s="109"/>
      <c r="E58" s="22"/>
      <c r="F58" s="23"/>
    </row>
    <row r="59" ht="24.95" customHeight="1" spans="1:6">
      <c r="A59" s="46" t="s">
        <v>95</v>
      </c>
      <c r="B59" s="25" t="s">
        <v>96</v>
      </c>
      <c r="C59" s="25">
        <v>45262</v>
      </c>
      <c r="D59" s="26">
        <f>C59+2</f>
        <v>45264</v>
      </c>
      <c r="E59" s="27" t="s">
        <v>12</v>
      </c>
      <c r="F59" s="28" t="s">
        <v>97</v>
      </c>
    </row>
    <row r="60" ht="24.95" customHeight="1" spans="1:6">
      <c r="A60" s="46" t="s">
        <v>95</v>
      </c>
      <c r="B60" s="25" t="s">
        <v>98</v>
      </c>
      <c r="C60" s="25">
        <f>C59+7</f>
        <v>45269</v>
      </c>
      <c r="D60" s="26">
        <f>C60+2</f>
        <v>45271</v>
      </c>
      <c r="E60" s="27" t="s">
        <v>16</v>
      </c>
      <c r="F60" s="28" t="s">
        <v>33</v>
      </c>
    </row>
    <row r="61" ht="24.95" customHeight="1" spans="1:6">
      <c r="A61" s="46" t="s">
        <v>95</v>
      </c>
      <c r="B61" s="25" t="s">
        <v>99</v>
      </c>
      <c r="C61" s="25">
        <f>C60+7</f>
        <v>45276</v>
      </c>
      <c r="D61" s="26">
        <f>C61+2</f>
        <v>45278</v>
      </c>
      <c r="E61" s="27" t="s">
        <v>20</v>
      </c>
      <c r="F61" s="28" t="s">
        <v>100</v>
      </c>
    </row>
    <row r="62" ht="24.95" customHeight="1" spans="1:6">
      <c r="A62" s="46" t="s">
        <v>95</v>
      </c>
      <c r="B62" s="25" t="s">
        <v>101</v>
      </c>
      <c r="C62" s="25">
        <f>C61+7</f>
        <v>45283</v>
      </c>
      <c r="D62" s="26">
        <f>C62+2</f>
        <v>45285</v>
      </c>
      <c r="E62" s="29"/>
      <c r="F62" s="28"/>
    </row>
    <row r="63" ht="24.95" customHeight="1" spans="1:6">
      <c r="A63" s="47" t="s">
        <v>95</v>
      </c>
      <c r="B63" s="31" t="s">
        <v>102</v>
      </c>
      <c r="C63" s="31">
        <f>C62+7</f>
        <v>45290</v>
      </c>
      <c r="D63" s="32">
        <f>C63+2</f>
        <v>45292</v>
      </c>
      <c r="E63" s="33"/>
      <c r="F63" s="34"/>
    </row>
    <row r="64" spans="1:1">
      <c r="A64" s="61" t="s">
        <v>62</v>
      </c>
    </row>
    <row r="65" ht="14.25" spans="1:1">
      <c r="A65" s="61"/>
    </row>
    <row r="66" s="1" customFormat="1" ht="15.95" customHeight="1" spans="1:15">
      <c r="A66" s="111" t="s">
        <v>103</v>
      </c>
      <c r="B66" s="112"/>
      <c r="C66" s="112"/>
      <c r="D66" s="112"/>
      <c r="E66" s="113"/>
      <c r="F66" s="114"/>
      <c r="J66" s="3"/>
      <c r="K66" s="3"/>
      <c r="L66" s="3"/>
      <c r="M66" s="3"/>
      <c r="N66" s="3"/>
      <c r="O66" s="3"/>
    </row>
    <row r="67" s="66" customFormat="1" ht="14" customHeight="1" spans="1:15">
      <c r="A67" s="8" t="s">
        <v>104</v>
      </c>
      <c r="B67" s="9"/>
      <c r="C67" s="9"/>
      <c r="D67" s="9"/>
      <c r="E67" s="10" t="s">
        <v>2</v>
      </c>
      <c r="F67" s="11" t="s">
        <v>48</v>
      </c>
      <c r="J67" s="3"/>
      <c r="K67" s="3"/>
      <c r="L67" s="3"/>
      <c r="M67" s="3"/>
      <c r="N67" s="3"/>
      <c r="O67" s="3"/>
    </row>
    <row r="68" s="68" customFormat="1" ht="11" customHeight="1" spans="1:15">
      <c r="A68" s="101" t="s">
        <v>4</v>
      </c>
      <c r="B68" s="75" t="s">
        <v>5</v>
      </c>
      <c r="C68" s="95" t="s">
        <v>49</v>
      </c>
      <c r="D68" s="96" t="s">
        <v>39</v>
      </c>
      <c r="E68" s="16" t="s">
        <v>8</v>
      </c>
      <c r="F68" s="17" t="s">
        <v>50</v>
      </c>
      <c r="J68" s="3"/>
      <c r="K68" s="3"/>
      <c r="L68" s="3"/>
      <c r="M68" s="3"/>
      <c r="N68" s="3"/>
      <c r="O68" s="3"/>
    </row>
    <row r="69" s="66" customFormat="1" ht="11" customHeight="1" spans="1:15">
      <c r="A69" s="102"/>
      <c r="B69" s="25"/>
      <c r="C69" s="97"/>
      <c r="D69" s="98"/>
      <c r="E69" s="22"/>
      <c r="F69" s="23"/>
      <c r="J69" s="3"/>
      <c r="K69" s="3"/>
      <c r="L69" s="3"/>
      <c r="M69" s="3"/>
      <c r="N69" s="3"/>
      <c r="O69" s="3"/>
    </row>
    <row r="70" s="66" customFormat="1" ht="22.5" customHeight="1" spans="1:15">
      <c r="A70" s="46" t="s">
        <v>51</v>
      </c>
      <c r="B70" s="25" t="s">
        <v>52</v>
      </c>
      <c r="C70" s="25">
        <v>45267</v>
      </c>
      <c r="D70" s="26">
        <f t="shared" ref="D70:D73" si="4">C70+2</f>
        <v>45269</v>
      </c>
      <c r="E70" s="27" t="s">
        <v>12</v>
      </c>
      <c r="F70" s="28" t="s">
        <v>53</v>
      </c>
      <c r="J70" s="3"/>
      <c r="K70" s="3"/>
      <c r="L70" s="3"/>
      <c r="M70" s="3"/>
      <c r="N70" s="3"/>
      <c r="O70" s="3"/>
    </row>
    <row r="71" s="66" customFormat="1" ht="22.5" customHeight="1" spans="1:15">
      <c r="A71" s="46" t="s">
        <v>54</v>
      </c>
      <c r="B71" s="25" t="s">
        <v>55</v>
      </c>
      <c r="C71" s="25">
        <f t="shared" ref="C71:C73" si="5">C70+7</f>
        <v>45274</v>
      </c>
      <c r="D71" s="26">
        <f t="shared" si="4"/>
        <v>45276</v>
      </c>
      <c r="E71" s="27" t="s">
        <v>16</v>
      </c>
      <c r="F71" s="28" t="s">
        <v>56</v>
      </c>
      <c r="J71" s="3"/>
      <c r="K71" s="3"/>
      <c r="L71" s="3"/>
      <c r="M71" s="3"/>
      <c r="N71" s="3"/>
      <c r="O71" s="3"/>
    </row>
    <row r="72" s="66" customFormat="1" ht="22.5" customHeight="1" spans="1:15">
      <c r="A72" s="46" t="s">
        <v>57</v>
      </c>
      <c r="B72" s="25" t="s">
        <v>58</v>
      </c>
      <c r="C72" s="25">
        <f t="shared" si="5"/>
        <v>45281</v>
      </c>
      <c r="D72" s="26">
        <f t="shared" si="4"/>
        <v>45283</v>
      </c>
      <c r="E72" s="27" t="s">
        <v>20</v>
      </c>
      <c r="F72" s="28" t="s">
        <v>59</v>
      </c>
      <c r="J72" s="3"/>
      <c r="K72" s="3"/>
      <c r="L72" s="3"/>
      <c r="M72" s="3"/>
      <c r="N72" s="3"/>
      <c r="O72" s="3"/>
    </row>
    <row r="73" customFormat="1" ht="22.5" customHeight="1" spans="1:15">
      <c r="A73" s="47" t="s">
        <v>60</v>
      </c>
      <c r="B73" s="31" t="s">
        <v>61</v>
      </c>
      <c r="C73" s="31">
        <f t="shared" si="5"/>
        <v>45288</v>
      </c>
      <c r="D73" s="32">
        <f t="shared" si="4"/>
        <v>45290</v>
      </c>
      <c r="E73" s="33"/>
      <c r="F73" s="34"/>
      <c r="J73" s="3"/>
      <c r="K73" s="3"/>
      <c r="L73" s="3"/>
      <c r="M73" s="3"/>
      <c r="N73" s="3"/>
      <c r="O73" s="3"/>
    </row>
    <row r="74" ht="14" customHeight="1" spans="1:6">
      <c r="A74" s="104" t="s">
        <v>105</v>
      </c>
      <c r="B74" s="105"/>
      <c r="C74" s="105"/>
      <c r="D74" s="105"/>
      <c r="E74" s="50" t="s">
        <v>2</v>
      </c>
      <c r="F74" s="51" t="s">
        <v>106</v>
      </c>
    </row>
    <row r="75" ht="12" customHeight="1" spans="1:6">
      <c r="A75" s="101" t="s">
        <v>4</v>
      </c>
      <c r="B75" s="75" t="s">
        <v>5</v>
      </c>
      <c r="C75" s="95" t="s">
        <v>107</v>
      </c>
      <c r="D75" s="96" t="s">
        <v>108</v>
      </c>
      <c r="E75" s="78" t="s">
        <v>8</v>
      </c>
      <c r="F75" s="115" t="s">
        <v>109</v>
      </c>
    </row>
    <row r="76" ht="12" customHeight="1" spans="1:6">
      <c r="A76" s="102"/>
      <c r="B76" s="25"/>
      <c r="C76" s="97"/>
      <c r="D76" s="98"/>
      <c r="E76" s="82"/>
      <c r="F76" s="116" t="s">
        <v>110</v>
      </c>
    </row>
    <row r="77" ht="22.5" customHeight="1" spans="1:6">
      <c r="A77" s="46" t="s">
        <v>111</v>
      </c>
      <c r="B77" s="25" t="s">
        <v>112</v>
      </c>
      <c r="C77" s="25">
        <v>45261</v>
      </c>
      <c r="D77" s="26">
        <f>C77+1</f>
        <v>45262</v>
      </c>
      <c r="E77" s="87" t="s">
        <v>12</v>
      </c>
      <c r="F77" s="28" t="s">
        <v>113</v>
      </c>
    </row>
    <row r="78" ht="22.5" customHeight="1" spans="1:6">
      <c r="A78" s="46" t="s">
        <v>111</v>
      </c>
      <c r="B78" s="25" t="s">
        <v>114</v>
      </c>
      <c r="C78" s="25">
        <f t="shared" ref="C78:C82" si="6">C77+4</f>
        <v>45265</v>
      </c>
      <c r="D78" s="26">
        <f t="shared" ref="D77:D85" si="7">C78+1</f>
        <v>45266</v>
      </c>
      <c r="E78" s="87" t="s">
        <v>16</v>
      </c>
      <c r="F78" s="28" t="s">
        <v>115</v>
      </c>
    </row>
    <row r="79" ht="22.5" customHeight="1" spans="1:6">
      <c r="A79" s="46" t="s">
        <v>111</v>
      </c>
      <c r="B79" s="25" t="s">
        <v>116</v>
      </c>
      <c r="C79" s="25">
        <f t="shared" ref="C79:C83" si="8">C78+3</f>
        <v>45268</v>
      </c>
      <c r="D79" s="26">
        <f t="shared" si="7"/>
        <v>45269</v>
      </c>
      <c r="E79" s="87" t="s">
        <v>20</v>
      </c>
      <c r="F79" s="28" t="s">
        <v>117</v>
      </c>
    </row>
    <row r="80" ht="22.5" customHeight="1" spans="1:6">
      <c r="A80" s="46" t="s">
        <v>111</v>
      </c>
      <c r="B80" s="25" t="s">
        <v>118</v>
      </c>
      <c r="C80" s="25">
        <f t="shared" si="6"/>
        <v>45272</v>
      </c>
      <c r="D80" s="26">
        <f t="shared" si="7"/>
        <v>45273</v>
      </c>
      <c r="E80" s="87"/>
      <c r="F80" s="28"/>
    </row>
    <row r="81" ht="22.5" customHeight="1" spans="1:6">
      <c r="A81" s="46" t="s">
        <v>111</v>
      </c>
      <c r="B81" s="25" t="s">
        <v>119</v>
      </c>
      <c r="C81" s="25">
        <f t="shared" si="8"/>
        <v>45275</v>
      </c>
      <c r="D81" s="26">
        <f t="shared" si="7"/>
        <v>45276</v>
      </c>
      <c r="E81" s="87"/>
      <c r="F81" s="28"/>
    </row>
    <row r="82" ht="22.5" customHeight="1" spans="1:6">
      <c r="A82" s="46" t="s">
        <v>111</v>
      </c>
      <c r="B82" s="25" t="s">
        <v>120</v>
      </c>
      <c r="C82" s="25">
        <f t="shared" si="6"/>
        <v>45279</v>
      </c>
      <c r="D82" s="26">
        <f t="shared" si="7"/>
        <v>45280</v>
      </c>
      <c r="E82" s="87"/>
      <c r="F82" s="28"/>
    </row>
    <row r="83" ht="22.5" customHeight="1" spans="1:6">
      <c r="A83" s="46" t="s">
        <v>111</v>
      </c>
      <c r="B83" s="25" t="s">
        <v>121</v>
      </c>
      <c r="C83" s="25">
        <f t="shared" si="8"/>
        <v>45282</v>
      </c>
      <c r="D83" s="26">
        <f t="shared" si="7"/>
        <v>45283</v>
      </c>
      <c r="E83" s="87"/>
      <c r="F83" s="28"/>
    </row>
    <row r="84" ht="22.5" customHeight="1" spans="1:6">
      <c r="A84" s="46" t="s">
        <v>111</v>
      </c>
      <c r="B84" s="25" t="s">
        <v>122</v>
      </c>
      <c r="C84" s="25">
        <f>C83+4</f>
        <v>45286</v>
      </c>
      <c r="D84" s="26">
        <f t="shared" si="7"/>
        <v>45287</v>
      </c>
      <c r="E84" s="87"/>
      <c r="F84" s="28"/>
    </row>
    <row r="85" ht="23" customHeight="1" spans="1:6">
      <c r="A85" s="47" t="s">
        <v>111</v>
      </c>
      <c r="B85" s="31" t="s">
        <v>123</v>
      </c>
      <c r="C85" s="31">
        <f>C84+3</f>
        <v>45289</v>
      </c>
      <c r="D85" s="32">
        <f t="shared" si="7"/>
        <v>45290</v>
      </c>
      <c r="E85" s="93"/>
      <c r="F85" s="34"/>
    </row>
    <row r="86" ht="14" customHeight="1" spans="1:6">
      <c r="A86" s="104" t="s">
        <v>124</v>
      </c>
      <c r="B86" s="105"/>
      <c r="C86" s="105"/>
      <c r="D86" s="105"/>
      <c r="E86" s="50" t="s">
        <v>2</v>
      </c>
      <c r="F86" s="51" t="s">
        <v>125</v>
      </c>
    </row>
    <row r="87" ht="12" customHeight="1" spans="1:6">
      <c r="A87" s="74" t="s">
        <v>4</v>
      </c>
      <c r="B87" s="75" t="s">
        <v>5</v>
      </c>
      <c r="C87" s="95" t="s">
        <v>126</v>
      </c>
      <c r="D87" s="108" t="s">
        <v>127</v>
      </c>
      <c r="E87" s="78" t="s">
        <v>8</v>
      </c>
      <c r="F87" s="53" t="s">
        <v>128</v>
      </c>
    </row>
    <row r="88" ht="12" customHeight="1" spans="1:6">
      <c r="A88" s="79"/>
      <c r="B88" s="25"/>
      <c r="C88" s="97"/>
      <c r="D88" s="109"/>
      <c r="E88" s="82"/>
      <c r="F88" s="28"/>
    </row>
    <row r="89" ht="23" customHeight="1" spans="1:6">
      <c r="A89" s="55" t="s">
        <v>129</v>
      </c>
      <c r="B89" s="25" t="s">
        <v>130</v>
      </c>
      <c r="C89" s="56">
        <v>45261.75</v>
      </c>
      <c r="D89" s="57">
        <f t="shared" ref="D89:D101" si="9">C89+1</f>
        <v>45262.75</v>
      </c>
      <c r="E89" s="87" t="s">
        <v>12</v>
      </c>
      <c r="F89" s="28" t="s">
        <v>131</v>
      </c>
    </row>
    <row r="90" ht="23" customHeight="1" spans="1:6">
      <c r="A90" s="55" t="s">
        <v>129</v>
      </c>
      <c r="B90" s="25" t="s">
        <v>132</v>
      </c>
      <c r="C90" s="56">
        <f>C89+3</f>
        <v>45264.75</v>
      </c>
      <c r="D90" s="57">
        <f t="shared" si="9"/>
        <v>45265.75</v>
      </c>
      <c r="E90" s="87" t="s">
        <v>16</v>
      </c>
      <c r="F90" s="28" t="s">
        <v>133</v>
      </c>
    </row>
    <row r="91" ht="23" customHeight="1" spans="1:6">
      <c r="A91" s="55" t="s">
        <v>129</v>
      </c>
      <c r="B91" s="25" t="s">
        <v>134</v>
      </c>
      <c r="C91" s="56">
        <f t="shared" ref="C91:C95" si="10">C90+2</f>
        <v>45266.75</v>
      </c>
      <c r="D91" s="57">
        <f t="shared" si="9"/>
        <v>45267.75</v>
      </c>
      <c r="E91" s="87" t="s">
        <v>20</v>
      </c>
      <c r="F91" s="28" t="s">
        <v>135</v>
      </c>
    </row>
    <row r="92" ht="23" customHeight="1" spans="1:6">
      <c r="A92" s="55" t="s">
        <v>129</v>
      </c>
      <c r="B92" s="25" t="s">
        <v>136</v>
      </c>
      <c r="C92" s="56">
        <f t="shared" si="10"/>
        <v>45268.75</v>
      </c>
      <c r="D92" s="57">
        <f t="shared" si="9"/>
        <v>45269.75</v>
      </c>
      <c r="E92" s="87"/>
      <c r="F92" s="28"/>
    </row>
    <row r="93" ht="23" customHeight="1" spans="1:6">
      <c r="A93" s="55" t="s">
        <v>129</v>
      </c>
      <c r="B93" s="25" t="s">
        <v>137</v>
      </c>
      <c r="C93" s="56">
        <f>C92+3</f>
        <v>45271.75</v>
      </c>
      <c r="D93" s="57">
        <f t="shared" si="9"/>
        <v>45272.75</v>
      </c>
      <c r="E93" s="87"/>
      <c r="F93" s="28"/>
    </row>
    <row r="94" ht="23" customHeight="1" spans="1:6">
      <c r="A94" s="55" t="s">
        <v>129</v>
      </c>
      <c r="B94" s="25" t="s">
        <v>138</v>
      </c>
      <c r="C94" s="56">
        <f t="shared" si="10"/>
        <v>45273.75</v>
      </c>
      <c r="D94" s="57">
        <f t="shared" si="9"/>
        <v>45274.75</v>
      </c>
      <c r="E94" s="87"/>
      <c r="F94" s="28"/>
    </row>
    <row r="95" ht="23" customHeight="1" spans="1:6">
      <c r="A95" s="55" t="s">
        <v>129</v>
      </c>
      <c r="B95" s="25" t="s">
        <v>139</v>
      </c>
      <c r="C95" s="56">
        <f t="shared" si="10"/>
        <v>45275.75</v>
      </c>
      <c r="D95" s="57">
        <f t="shared" si="9"/>
        <v>45276.75</v>
      </c>
      <c r="E95" s="87"/>
      <c r="F95" s="28"/>
    </row>
    <row r="96" ht="23" customHeight="1" spans="1:6">
      <c r="A96" s="55" t="s">
        <v>129</v>
      </c>
      <c r="B96" s="25" t="s">
        <v>140</v>
      </c>
      <c r="C96" s="56">
        <f>C95+3</f>
        <v>45278.75</v>
      </c>
      <c r="D96" s="57">
        <f t="shared" si="9"/>
        <v>45279.75</v>
      </c>
      <c r="E96" s="87"/>
      <c r="F96" s="28"/>
    </row>
    <row r="97" ht="23" customHeight="1" spans="1:6">
      <c r="A97" s="55" t="s">
        <v>129</v>
      </c>
      <c r="B97" s="25" t="s">
        <v>141</v>
      </c>
      <c r="C97" s="56">
        <f t="shared" ref="C97:C101" si="11">C96+2</f>
        <v>45280.75</v>
      </c>
      <c r="D97" s="57">
        <f t="shared" si="9"/>
        <v>45281.75</v>
      </c>
      <c r="E97" s="87"/>
      <c r="F97" s="28"/>
    </row>
    <row r="98" ht="23" customHeight="1" spans="1:6">
      <c r="A98" s="55" t="s">
        <v>129</v>
      </c>
      <c r="B98" s="25" t="s">
        <v>142</v>
      </c>
      <c r="C98" s="56">
        <f t="shared" si="11"/>
        <v>45282.75</v>
      </c>
      <c r="D98" s="57">
        <f t="shared" si="9"/>
        <v>45283.75</v>
      </c>
      <c r="E98" s="87"/>
      <c r="F98" s="28"/>
    </row>
    <row r="99" ht="23" customHeight="1" spans="1:6">
      <c r="A99" s="55" t="s">
        <v>129</v>
      </c>
      <c r="B99" s="25" t="s">
        <v>143</v>
      </c>
      <c r="C99" s="56">
        <f>C98+3</f>
        <v>45285.75</v>
      </c>
      <c r="D99" s="57">
        <f t="shared" si="9"/>
        <v>45286.75</v>
      </c>
      <c r="E99" s="87"/>
      <c r="F99" s="28"/>
    </row>
    <row r="100" ht="23" customHeight="1" spans="1:6">
      <c r="A100" s="55" t="s">
        <v>129</v>
      </c>
      <c r="B100" s="25" t="s">
        <v>144</v>
      </c>
      <c r="C100" s="56">
        <f t="shared" si="11"/>
        <v>45287.75</v>
      </c>
      <c r="D100" s="57">
        <f t="shared" si="9"/>
        <v>45288.75</v>
      </c>
      <c r="E100" s="87"/>
      <c r="F100" s="28"/>
    </row>
    <row r="101" ht="23" customHeight="1" spans="1:6">
      <c r="A101" s="58" t="s">
        <v>129</v>
      </c>
      <c r="B101" s="31" t="s">
        <v>145</v>
      </c>
      <c r="C101" s="59">
        <f t="shared" si="11"/>
        <v>45289.75</v>
      </c>
      <c r="D101" s="60">
        <f t="shared" si="9"/>
        <v>45290.75</v>
      </c>
      <c r="E101" s="93"/>
      <c r="F101" s="34"/>
    </row>
    <row r="102" spans="1:1">
      <c r="A102" s="61" t="s">
        <v>62</v>
      </c>
    </row>
    <row r="103" ht="14" customHeight="1"/>
    <row r="104" ht="15.95" customHeight="1" spans="1:6">
      <c r="A104" s="4" t="s">
        <v>146</v>
      </c>
      <c r="B104" s="5"/>
      <c r="C104" s="5"/>
      <c r="D104" s="5"/>
      <c r="E104" s="6"/>
      <c r="F104" s="7"/>
    </row>
    <row r="105" ht="14.25" spans="1:6">
      <c r="A105" s="70" t="s">
        <v>147</v>
      </c>
      <c r="B105" s="71"/>
      <c r="C105" s="71"/>
      <c r="D105" s="71"/>
      <c r="E105" s="10" t="s">
        <v>2</v>
      </c>
      <c r="F105" s="11" t="s">
        <v>65</v>
      </c>
    </row>
    <row r="106" spans="1:6">
      <c r="A106" s="12" t="s">
        <v>4</v>
      </c>
      <c r="B106" s="13" t="s">
        <v>5</v>
      </c>
      <c r="C106" s="14" t="s">
        <v>6</v>
      </c>
      <c r="D106" s="15" t="s">
        <v>148</v>
      </c>
      <c r="E106" s="117" t="s">
        <v>8</v>
      </c>
      <c r="F106" s="17" t="s">
        <v>149</v>
      </c>
    </row>
    <row r="107" spans="1:6">
      <c r="A107" s="18"/>
      <c r="B107" s="19"/>
      <c r="C107" s="20"/>
      <c r="D107" s="21"/>
      <c r="E107" s="118"/>
      <c r="F107" s="23"/>
    </row>
    <row r="108" ht="24.95" customHeight="1" spans="1:6">
      <c r="A108" s="24" t="s">
        <v>150</v>
      </c>
      <c r="B108" s="25" t="s">
        <v>72</v>
      </c>
      <c r="C108" s="25">
        <v>45263</v>
      </c>
      <c r="D108" s="26">
        <f>C108+1</f>
        <v>45264</v>
      </c>
      <c r="E108" s="27" t="s">
        <v>12</v>
      </c>
      <c r="F108" s="28" t="s">
        <v>97</v>
      </c>
    </row>
    <row r="109" ht="24.95" customHeight="1" spans="1:6">
      <c r="A109" s="24" t="s">
        <v>150</v>
      </c>
      <c r="B109" s="25" t="s">
        <v>74</v>
      </c>
      <c r="C109" s="25">
        <f>C108+7</f>
        <v>45270</v>
      </c>
      <c r="D109" s="26">
        <f>C109+1</f>
        <v>45271</v>
      </c>
      <c r="E109" s="27" t="s">
        <v>16</v>
      </c>
      <c r="F109" s="28" t="s">
        <v>17</v>
      </c>
    </row>
    <row r="110" ht="24.95" customHeight="1" spans="1:6">
      <c r="A110" s="24" t="s">
        <v>150</v>
      </c>
      <c r="B110" s="25" t="s">
        <v>76</v>
      </c>
      <c r="C110" s="25">
        <f>C109+7</f>
        <v>45277</v>
      </c>
      <c r="D110" s="26">
        <f>C110+1</f>
        <v>45278</v>
      </c>
      <c r="E110" s="27" t="s">
        <v>20</v>
      </c>
      <c r="F110" s="88" t="s">
        <v>151</v>
      </c>
    </row>
    <row r="111" ht="24.95" customHeight="1" spans="1:6">
      <c r="A111" s="24" t="s">
        <v>150</v>
      </c>
      <c r="B111" s="25" t="s">
        <v>77</v>
      </c>
      <c r="C111" s="25">
        <f>C110+7</f>
        <v>45284</v>
      </c>
      <c r="D111" s="26">
        <f>C111+1</f>
        <v>45285</v>
      </c>
      <c r="E111" s="29"/>
      <c r="F111" s="88"/>
    </row>
    <row r="112" ht="24.95" customHeight="1" spans="1:6">
      <c r="A112" s="30" t="s">
        <v>150</v>
      </c>
      <c r="B112" s="31" t="s">
        <v>152</v>
      </c>
      <c r="C112" s="31">
        <f>C111+7</f>
        <v>45291</v>
      </c>
      <c r="D112" s="32">
        <f>C112+1</f>
        <v>45292</v>
      </c>
      <c r="E112" s="33"/>
      <c r="F112" s="34"/>
    </row>
    <row r="113" ht="14.25" spans="1:6">
      <c r="A113" s="70" t="s">
        <v>153</v>
      </c>
      <c r="B113" s="71"/>
      <c r="C113" s="71"/>
      <c r="D113" s="71"/>
      <c r="E113" s="50" t="s">
        <v>2</v>
      </c>
      <c r="F113" s="51" t="s">
        <v>84</v>
      </c>
    </row>
    <row r="114" spans="1:6">
      <c r="A114" s="74" t="s">
        <v>4</v>
      </c>
      <c r="B114" s="75" t="s">
        <v>5</v>
      </c>
      <c r="C114" s="95" t="s">
        <v>154</v>
      </c>
      <c r="D114" s="96" t="s">
        <v>155</v>
      </c>
      <c r="E114" s="16" t="s">
        <v>8</v>
      </c>
      <c r="F114" s="53" t="s">
        <v>156</v>
      </c>
    </row>
    <row r="115" spans="1:6">
      <c r="A115" s="79"/>
      <c r="B115" s="25"/>
      <c r="C115" s="97"/>
      <c r="D115" s="98"/>
      <c r="E115" s="22"/>
      <c r="F115" s="23"/>
    </row>
    <row r="116" ht="24.95" customHeight="1" spans="1:6">
      <c r="A116" s="24" t="s">
        <v>157</v>
      </c>
      <c r="B116" s="25" t="s">
        <v>77</v>
      </c>
      <c r="C116" s="25">
        <v>45262</v>
      </c>
      <c r="D116" s="26">
        <f t="shared" ref="D116:D124" si="12">C116+1</f>
        <v>45263</v>
      </c>
      <c r="E116" s="27" t="s">
        <v>12</v>
      </c>
      <c r="F116" s="28" t="s">
        <v>158</v>
      </c>
    </row>
    <row r="117" ht="24.95" customHeight="1" spans="1:6">
      <c r="A117" s="24" t="s">
        <v>157</v>
      </c>
      <c r="B117" s="25" t="s">
        <v>152</v>
      </c>
      <c r="C117" s="25">
        <f t="shared" ref="C117:C121" si="13">C116+4</f>
        <v>45266</v>
      </c>
      <c r="D117" s="26">
        <f t="shared" si="12"/>
        <v>45267</v>
      </c>
      <c r="E117" s="27" t="s">
        <v>16</v>
      </c>
      <c r="F117" s="28" t="s">
        <v>159</v>
      </c>
    </row>
    <row r="118" ht="24.95" customHeight="1" spans="1:6">
      <c r="A118" s="24" t="s">
        <v>157</v>
      </c>
      <c r="B118" s="25" t="s">
        <v>160</v>
      </c>
      <c r="C118" s="25">
        <f t="shared" ref="C118:C122" si="14">C117+3</f>
        <v>45269</v>
      </c>
      <c r="D118" s="26">
        <f t="shared" si="12"/>
        <v>45270</v>
      </c>
      <c r="E118" s="27" t="s">
        <v>20</v>
      </c>
      <c r="F118" s="28" t="s">
        <v>161</v>
      </c>
    </row>
    <row r="119" ht="24.95" customHeight="1" spans="1:6">
      <c r="A119" s="24" t="s">
        <v>157</v>
      </c>
      <c r="B119" s="25" t="s">
        <v>162</v>
      </c>
      <c r="C119" s="25">
        <f t="shared" si="13"/>
        <v>45273</v>
      </c>
      <c r="D119" s="26">
        <f t="shared" si="12"/>
        <v>45274</v>
      </c>
      <c r="E119" s="27"/>
      <c r="F119" s="28"/>
    </row>
    <row r="120" ht="24.95" customHeight="1" spans="1:6">
      <c r="A120" s="24" t="s">
        <v>157</v>
      </c>
      <c r="B120" s="25" t="s">
        <v>163</v>
      </c>
      <c r="C120" s="25">
        <f t="shared" si="14"/>
        <v>45276</v>
      </c>
      <c r="D120" s="26">
        <f t="shared" si="12"/>
        <v>45277</v>
      </c>
      <c r="E120" s="27"/>
      <c r="F120" s="28"/>
    </row>
    <row r="121" ht="24.95" customHeight="1" spans="1:6">
      <c r="A121" s="24" t="s">
        <v>157</v>
      </c>
      <c r="B121" s="25" t="s">
        <v>164</v>
      </c>
      <c r="C121" s="25">
        <f t="shared" si="13"/>
        <v>45280</v>
      </c>
      <c r="D121" s="26">
        <f t="shared" si="12"/>
        <v>45281</v>
      </c>
      <c r="E121" s="27"/>
      <c r="F121" s="28"/>
    </row>
    <row r="122" ht="24.95" customHeight="1" spans="1:6">
      <c r="A122" s="24" t="s">
        <v>157</v>
      </c>
      <c r="B122" s="25" t="s">
        <v>165</v>
      </c>
      <c r="C122" s="25">
        <f t="shared" si="14"/>
        <v>45283</v>
      </c>
      <c r="D122" s="26">
        <f t="shared" si="12"/>
        <v>45284</v>
      </c>
      <c r="E122" s="27"/>
      <c r="F122" s="28"/>
    </row>
    <row r="123" ht="24.95" customHeight="1" spans="1:6">
      <c r="A123" s="24" t="s">
        <v>157</v>
      </c>
      <c r="B123" s="25" t="s">
        <v>166</v>
      </c>
      <c r="C123" s="25">
        <f>C122+4</f>
        <v>45287</v>
      </c>
      <c r="D123" s="26">
        <f t="shared" si="12"/>
        <v>45288</v>
      </c>
      <c r="E123" s="29"/>
      <c r="F123" s="28"/>
    </row>
    <row r="124" ht="24.95" customHeight="1" spans="1:6">
      <c r="A124" s="30" t="s">
        <v>157</v>
      </c>
      <c r="B124" s="31" t="s">
        <v>167</v>
      </c>
      <c r="C124" s="31">
        <f>C123+3</f>
        <v>45290</v>
      </c>
      <c r="D124" s="32">
        <f t="shared" si="12"/>
        <v>45291</v>
      </c>
      <c r="E124" s="33"/>
      <c r="F124" s="34"/>
    </row>
    <row r="125" ht="12" customHeight="1" spans="1:6">
      <c r="A125" s="61" t="s">
        <v>62</v>
      </c>
      <c r="E125" s="119"/>
      <c r="F125" s="120"/>
    </row>
    <row r="126" ht="14.1" customHeight="1" spans="1:1">
      <c r="A126" s="3"/>
    </row>
    <row r="127" ht="18" customHeight="1" spans="1:6">
      <c r="A127" s="111" t="s">
        <v>168</v>
      </c>
      <c r="B127" s="112"/>
      <c r="C127" s="112"/>
      <c r="D127" s="112"/>
      <c r="E127" s="113"/>
      <c r="F127" s="114"/>
    </row>
    <row r="128" ht="15" customHeight="1" spans="1:6">
      <c r="A128" s="70" t="s">
        <v>169</v>
      </c>
      <c r="B128" s="71"/>
      <c r="C128" s="71"/>
      <c r="D128" s="71"/>
      <c r="E128" s="10" t="s">
        <v>2</v>
      </c>
      <c r="F128" s="11" t="s">
        <v>170</v>
      </c>
    </row>
    <row r="129" spans="1:6">
      <c r="A129" s="12" t="s">
        <v>4</v>
      </c>
      <c r="B129" s="13" t="s">
        <v>5</v>
      </c>
      <c r="C129" s="14" t="s">
        <v>66</v>
      </c>
      <c r="D129" s="52" t="s">
        <v>171</v>
      </c>
      <c r="E129" s="16" t="s">
        <v>8</v>
      </c>
      <c r="F129" s="17" t="s">
        <v>172</v>
      </c>
    </row>
    <row r="130" ht="21" customHeight="1" spans="1:6">
      <c r="A130" s="18"/>
      <c r="B130" s="19"/>
      <c r="C130" s="20"/>
      <c r="D130" s="54"/>
      <c r="E130" s="22"/>
      <c r="F130" s="23"/>
    </row>
    <row r="131" ht="24.95" customHeight="1" spans="1:6">
      <c r="A131" s="24" t="s">
        <v>87</v>
      </c>
      <c r="B131" s="25" t="s">
        <v>88</v>
      </c>
      <c r="C131" s="25">
        <v>45261</v>
      </c>
      <c r="D131" s="26">
        <f t="shared" ref="D131:D135" si="15">C131+2</f>
        <v>45263</v>
      </c>
      <c r="E131" s="27" t="s">
        <v>12</v>
      </c>
      <c r="F131" s="28" t="s">
        <v>173</v>
      </c>
    </row>
    <row r="132" ht="24.95" customHeight="1" spans="1:6">
      <c r="A132" s="24" t="s">
        <v>87</v>
      </c>
      <c r="B132" s="25" t="s">
        <v>44</v>
      </c>
      <c r="C132" s="25">
        <f t="shared" ref="C132:C135" si="16">C131+7</f>
        <v>45268</v>
      </c>
      <c r="D132" s="26">
        <f t="shared" si="15"/>
        <v>45270</v>
      </c>
      <c r="E132" s="27" t="s">
        <v>16</v>
      </c>
      <c r="F132" s="28" t="s">
        <v>56</v>
      </c>
    </row>
    <row r="133" ht="24.95" customHeight="1" spans="1:6">
      <c r="A133" s="24" t="s">
        <v>87</v>
      </c>
      <c r="B133" s="25" t="s">
        <v>46</v>
      </c>
      <c r="C133" s="25">
        <f t="shared" si="16"/>
        <v>45275</v>
      </c>
      <c r="D133" s="26">
        <f t="shared" si="15"/>
        <v>45277</v>
      </c>
      <c r="E133" s="27" t="s">
        <v>20</v>
      </c>
      <c r="F133" s="28" t="s">
        <v>174</v>
      </c>
    </row>
    <row r="134" ht="24.95" customHeight="1" spans="1:6">
      <c r="A134" s="24" t="s">
        <v>87</v>
      </c>
      <c r="B134" s="25" t="s">
        <v>91</v>
      </c>
      <c r="C134" s="25">
        <f t="shared" si="16"/>
        <v>45282</v>
      </c>
      <c r="D134" s="26">
        <f t="shared" si="15"/>
        <v>45284</v>
      </c>
      <c r="E134" s="121"/>
      <c r="F134" s="122"/>
    </row>
    <row r="135" ht="24.95" customHeight="1" spans="1:6">
      <c r="A135" s="30" t="s">
        <v>87</v>
      </c>
      <c r="B135" s="31" t="s">
        <v>92</v>
      </c>
      <c r="C135" s="31">
        <f t="shared" si="16"/>
        <v>45289</v>
      </c>
      <c r="D135" s="32">
        <f t="shared" si="15"/>
        <v>45291</v>
      </c>
      <c r="E135" s="33"/>
      <c r="F135" s="34"/>
    </row>
    <row r="136" ht="14.25" spans="1:6">
      <c r="A136" s="8" t="s">
        <v>175</v>
      </c>
      <c r="B136" s="9"/>
      <c r="C136" s="9"/>
      <c r="D136" s="9"/>
      <c r="E136" s="50" t="s">
        <v>2</v>
      </c>
      <c r="F136" s="51" t="s">
        <v>176</v>
      </c>
    </row>
    <row r="137" spans="1:6">
      <c r="A137" s="101" t="s">
        <v>4</v>
      </c>
      <c r="B137" s="75" t="s">
        <v>5</v>
      </c>
      <c r="C137" s="95" t="s">
        <v>38</v>
      </c>
      <c r="D137" s="96" t="s">
        <v>177</v>
      </c>
      <c r="E137" s="16" t="s">
        <v>8</v>
      </c>
      <c r="F137" s="17" t="s">
        <v>40</v>
      </c>
    </row>
    <row r="138" spans="1:6">
      <c r="A138" s="102"/>
      <c r="B138" s="25"/>
      <c r="C138" s="97"/>
      <c r="D138" s="98"/>
      <c r="E138" s="22"/>
      <c r="F138" s="23"/>
    </row>
    <row r="139" ht="24" customHeight="1" spans="1:6">
      <c r="A139" s="46" t="s">
        <v>41</v>
      </c>
      <c r="B139" s="25" t="s">
        <v>32</v>
      </c>
      <c r="C139" s="25">
        <v>45266</v>
      </c>
      <c r="D139" s="26">
        <f t="shared" ref="D139:D142" si="17">C139+3</f>
        <v>45269</v>
      </c>
      <c r="E139" s="27" t="s">
        <v>12</v>
      </c>
      <c r="F139" s="28" t="s">
        <v>42</v>
      </c>
    </row>
    <row r="140" ht="24" customHeight="1" spans="1:6">
      <c r="A140" s="103" t="s">
        <v>43</v>
      </c>
      <c r="B140" s="25" t="s">
        <v>44</v>
      </c>
      <c r="C140" s="25">
        <f t="shared" ref="C140:C142" si="18">C139+7</f>
        <v>45273</v>
      </c>
      <c r="D140" s="26">
        <f t="shared" si="17"/>
        <v>45276</v>
      </c>
      <c r="E140" s="27" t="s">
        <v>16</v>
      </c>
      <c r="F140" s="28" t="s">
        <v>17</v>
      </c>
    </row>
    <row r="141" ht="24" customHeight="1" spans="1:6">
      <c r="A141" s="46" t="s">
        <v>41</v>
      </c>
      <c r="B141" s="25" t="s">
        <v>35</v>
      </c>
      <c r="C141" s="25">
        <f t="shared" si="18"/>
        <v>45280</v>
      </c>
      <c r="D141" s="26">
        <f t="shared" si="17"/>
        <v>45283</v>
      </c>
      <c r="E141" s="27" t="s">
        <v>20</v>
      </c>
      <c r="F141" s="28" t="s">
        <v>45</v>
      </c>
    </row>
    <row r="142" ht="24" customHeight="1" spans="1:6">
      <c r="A142" s="47" t="s">
        <v>43</v>
      </c>
      <c r="B142" s="31" t="s">
        <v>46</v>
      </c>
      <c r="C142" s="31">
        <f t="shared" si="18"/>
        <v>45287</v>
      </c>
      <c r="D142" s="32">
        <f t="shared" si="17"/>
        <v>45290</v>
      </c>
      <c r="E142" s="33"/>
      <c r="F142" s="34"/>
    </row>
    <row r="143" ht="14.25" spans="1:6">
      <c r="A143" s="123" t="s">
        <v>178</v>
      </c>
      <c r="B143" s="71"/>
      <c r="C143" s="71"/>
      <c r="D143" s="71"/>
      <c r="E143" s="50" t="s">
        <v>2</v>
      </c>
      <c r="F143" s="51" t="s">
        <v>24</v>
      </c>
    </row>
    <row r="144" spans="1:6">
      <c r="A144" s="74" t="s">
        <v>4</v>
      </c>
      <c r="B144" s="75" t="s">
        <v>5</v>
      </c>
      <c r="C144" s="95" t="s">
        <v>25</v>
      </c>
      <c r="D144" s="96" t="s">
        <v>179</v>
      </c>
      <c r="E144" s="16" t="s">
        <v>8</v>
      </c>
      <c r="F144" s="17" t="s">
        <v>27</v>
      </c>
    </row>
    <row r="145" spans="1:6">
      <c r="A145" s="79"/>
      <c r="B145" s="25"/>
      <c r="C145" s="97"/>
      <c r="D145" s="98"/>
      <c r="E145" s="22"/>
      <c r="F145" s="23"/>
    </row>
    <row r="146" ht="24" customHeight="1" spans="1:6">
      <c r="A146" s="99" t="s">
        <v>28</v>
      </c>
      <c r="B146" s="84" t="s">
        <v>29</v>
      </c>
      <c r="C146" s="85">
        <v>45264</v>
      </c>
      <c r="D146" s="86">
        <f t="shared" ref="D146:D149" si="19">C146+3</f>
        <v>45267</v>
      </c>
      <c r="E146" s="27" t="s">
        <v>12</v>
      </c>
      <c r="F146" s="28" t="s">
        <v>30</v>
      </c>
    </row>
    <row r="147" ht="24" customHeight="1" spans="1:6">
      <c r="A147" s="99" t="s">
        <v>31</v>
      </c>
      <c r="B147" s="84" t="s">
        <v>32</v>
      </c>
      <c r="C147" s="85">
        <f t="shared" ref="C147:C149" si="20">C146+7</f>
        <v>45271</v>
      </c>
      <c r="D147" s="86">
        <f t="shared" si="19"/>
        <v>45274</v>
      </c>
      <c r="E147" s="27" t="s">
        <v>16</v>
      </c>
      <c r="F147" s="28" t="s">
        <v>33</v>
      </c>
    </row>
    <row r="148" ht="24" customHeight="1" spans="1:6">
      <c r="A148" s="99" t="s">
        <v>28</v>
      </c>
      <c r="B148" s="84" t="s">
        <v>32</v>
      </c>
      <c r="C148" s="85">
        <f t="shared" si="20"/>
        <v>45278</v>
      </c>
      <c r="D148" s="86">
        <f t="shared" si="19"/>
        <v>45281</v>
      </c>
      <c r="E148" s="27" t="s">
        <v>20</v>
      </c>
      <c r="F148" s="28" t="s">
        <v>34</v>
      </c>
    </row>
    <row r="149" ht="24" customHeight="1" spans="1:6">
      <c r="A149" s="100" t="s">
        <v>31</v>
      </c>
      <c r="B149" s="90" t="s">
        <v>35</v>
      </c>
      <c r="C149" s="91">
        <f t="shared" si="20"/>
        <v>45285</v>
      </c>
      <c r="D149" s="92">
        <f t="shared" si="19"/>
        <v>45288</v>
      </c>
      <c r="E149" s="33"/>
      <c r="F149" s="34"/>
    </row>
    <row r="150" spans="1:1">
      <c r="A150" s="61" t="s">
        <v>62</v>
      </c>
    </row>
    <row r="151" ht="14.1" customHeight="1"/>
  </sheetData>
  <sheetProtection password="E787" sheet="1" selectLockedCells="1" selectUnlockedCells="1" objects="1"/>
  <mergeCells count="116">
    <mergeCell ref="A1:F1"/>
    <mergeCell ref="A2:D2"/>
    <mergeCell ref="A9:D9"/>
    <mergeCell ref="A16:D16"/>
    <mergeCell ref="A23:D23"/>
    <mergeCell ref="A32:F32"/>
    <mergeCell ref="A33:D33"/>
    <mergeCell ref="A41:D41"/>
    <mergeCell ref="A48:D48"/>
    <mergeCell ref="A56:D56"/>
    <mergeCell ref="A66:F66"/>
    <mergeCell ref="A67:D67"/>
    <mergeCell ref="A74:D74"/>
    <mergeCell ref="A86:D86"/>
    <mergeCell ref="A104:F104"/>
    <mergeCell ref="A105:D105"/>
    <mergeCell ref="A113:D113"/>
    <mergeCell ref="A127:F127"/>
    <mergeCell ref="A128:D128"/>
    <mergeCell ref="A136:D136"/>
    <mergeCell ref="A143:D143"/>
    <mergeCell ref="A3:A4"/>
    <mergeCell ref="A10:A11"/>
    <mergeCell ref="A17:A18"/>
    <mergeCell ref="A24:A25"/>
    <mergeCell ref="A34:A35"/>
    <mergeCell ref="A42:A43"/>
    <mergeCell ref="A49:A50"/>
    <mergeCell ref="A57:A58"/>
    <mergeCell ref="A68:A69"/>
    <mergeCell ref="A75:A76"/>
    <mergeCell ref="A87:A88"/>
    <mergeCell ref="A106:A107"/>
    <mergeCell ref="A114:A115"/>
    <mergeCell ref="A129:A130"/>
    <mergeCell ref="A137:A138"/>
    <mergeCell ref="A144:A145"/>
    <mergeCell ref="B3:B4"/>
    <mergeCell ref="B10:B11"/>
    <mergeCell ref="B17:B18"/>
    <mergeCell ref="B24:B25"/>
    <mergeCell ref="B34:B35"/>
    <mergeCell ref="B42:B43"/>
    <mergeCell ref="B49:B50"/>
    <mergeCell ref="B57:B58"/>
    <mergeCell ref="B68:B69"/>
    <mergeCell ref="B75:B76"/>
    <mergeCell ref="B87:B88"/>
    <mergeCell ref="B106:B107"/>
    <mergeCell ref="B114:B115"/>
    <mergeCell ref="B129:B130"/>
    <mergeCell ref="B137:B138"/>
    <mergeCell ref="B144:B145"/>
    <mergeCell ref="C3:C4"/>
    <mergeCell ref="C10:C11"/>
    <mergeCell ref="C17:C18"/>
    <mergeCell ref="C24:C25"/>
    <mergeCell ref="C34:C35"/>
    <mergeCell ref="C42:C43"/>
    <mergeCell ref="C49:C50"/>
    <mergeCell ref="C57:C58"/>
    <mergeCell ref="C68:C69"/>
    <mergeCell ref="C75:C76"/>
    <mergeCell ref="C87:C88"/>
    <mergeCell ref="C106:C107"/>
    <mergeCell ref="C114:C115"/>
    <mergeCell ref="C129:C130"/>
    <mergeCell ref="C137:C138"/>
    <mergeCell ref="C144:C145"/>
    <mergeCell ref="D3:D4"/>
    <mergeCell ref="D10:D11"/>
    <mergeCell ref="D17:D18"/>
    <mergeCell ref="D24:D25"/>
    <mergeCell ref="D34:D35"/>
    <mergeCell ref="D42:D43"/>
    <mergeCell ref="D49:D50"/>
    <mergeCell ref="D57:D58"/>
    <mergeCell ref="D68:D69"/>
    <mergeCell ref="D75:D76"/>
    <mergeCell ref="D87:D88"/>
    <mergeCell ref="D106:D107"/>
    <mergeCell ref="D114:D115"/>
    <mergeCell ref="D129:D130"/>
    <mergeCell ref="D137:D138"/>
    <mergeCell ref="D144:D145"/>
    <mergeCell ref="E3:E4"/>
    <mergeCell ref="E10:E11"/>
    <mergeCell ref="E17:E18"/>
    <mergeCell ref="E24:E25"/>
    <mergeCell ref="E34:E35"/>
    <mergeCell ref="E42:E43"/>
    <mergeCell ref="E49:E50"/>
    <mergeCell ref="E57:E58"/>
    <mergeCell ref="E68:E69"/>
    <mergeCell ref="E75:E76"/>
    <mergeCell ref="E87:E88"/>
    <mergeCell ref="E106:E107"/>
    <mergeCell ref="E114:E115"/>
    <mergeCell ref="E129:E130"/>
    <mergeCell ref="E137:E138"/>
    <mergeCell ref="E144:E145"/>
    <mergeCell ref="F3:F4"/>
    <mergeCell ref="F10:F11"/>
    <mergeCell ref="F17:F18"/>
    <mergeCell ref="F24:F25"/>
    <mergeCell ref="F34:F35"/>
    <mergeCell ref="F42:F43"/>
    <mergeCell ref="F49:F50"/>
    <mergeCell ref="F57:F58"/>
    <mergeCell ref="F68:F69"/>
    <mergeCell ref="F87:F88"/>
    <mergeCell ref="F106:F107"/>
    <mergeCell ref="F114:F115"/>
    <mergeCell ref="F129:F130"/>
    <mergeCell ref="F137:F138"/>
    <mergeCell ref="F144:F145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1" max="5" man="1"/>
    <brk id="65" max="5" man="1"/>
    <brk id="103" max="5" man="1"/>
    <brk id="126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52" sqref="D52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180</v>
      </c>
      <c r="B1" s="5"/>
      <c r="C1" s="5"/>
      <c r="D1" s="5"/>
      <c r="E1" s="6"/>
      <c r="F1" s="7"/>
    </row>
    <row r="2" ht="14.25" spans="1:6">
      <c r="A2" s="8" t="s">
        <v>181</v>
      </c>
      <c r="B2" s="9"/>
      <c r="C2" s="9"/>
      <c r="D2" s="9"/>
      <c r="E2" s="10" t="s">
        <v>2</v>
      </c>
      <c r="F2" s="11" t="s">
        <v>65</v>
      </c>
    </row>
    <row r="3" ht="12" customHeight="1" spans="1:6">
      <c r="A3" s="12" t="s">
        <v>4</v>
      </c>
      <c r="B3" s="13" t="s">
        <v>5</v>
      </c>
      <c r="C3" s="14" t="s">
        <v>66</v>
      </c>
      <c r="D3" s="15" t="s">
        <v>67</v>
      </c>
      <c r="E3" s="16" t="s">
        <v>182</v>
      </c>
      <c r="F3" s="17" t="s">
        <v>183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69</v>
      </c>
      <c r="B5" s="25" t="s">
        <v>70</v>
      </c>
      <c r="C5" s="25">
        <v>45261</v>
      </c>
      <c r="D5" s="26">
        <f t="shared" ref="D5:D9" si="0">C5+3</f>
        <v>45264</v>
      </c>
      <c r="E5" s="27" t="s">
        <v>12</v>
      </c>
      <c r="F5" s="28" t="s">
        <v>89</v>
      </c>
    </row>
    <row r="6" ht="23.45" customHeight="1" spans="1:6">
      <c r="A6" s="24" t="s">
        <v>69</v>
      </c>
      <c r="B6" s="25" t="s">
        <v>72</v>
      </c>
      <c r="C6" s="25">
        <f t="shared" ref="C6:C9" si="1">C5+7</f>
        <v>45268</v>
      </c>
      <c r="D6" s="26">
        <f t="shared" si="0"/>
        <v>45271</v>
      </c>
      <c r="E6" s="27" t="s">
        <v>16</v>
      </c>
      <c r="F6" s="28" t="s">
        <v>184</v>
      </c>
    </row>
    <row r="7" ht="23.45" customHeight="1" spans="1:6">
      <c r="A7" s="24" t="s">
        <v>69</v>
      </c>
      <c r="B7" s="25" t="s">
        <v>74</v>
      </c>
      <c r="C7" s="25">
        <f t="shared" si="1"/>
        <v>45275</v>
      </c>
      <c r="D7" s="26">
        <f t="shared" si="0"/>
        <v>45278</v>
      </c>
      <c r="E7" s="27" t="s">
        <v>20</v>
      </c>
      <c r="F7" s="28" t="s">
        <v>185</v>
      </c>
    </row>
    <row r="8" ht="23.45" customHeight="1" spans="1:6">
      <c r="A8" s="24" t="s">
        <v>69</v>
      </c>
      <c r="B8" s="25" t="s">
        <v>76</v>
      </c>
      <c r="C8" s="25">
        <f t="shared" si="1"/>
        <v>45282</v>
      </c>
      <c r="D8" s="26">
        <f t="shared" si="0"/>
        <v>45285</v>
      </c>
      <c r="E8" s="29"/>
      <c r="F8" s="28"/>
    </row>
    <row r="9" ht="23.45" customHeight="1" spans="1:6">
      <c r="A9" s="30" t="s">
        <v>69</v>
      </c>
      <c r="B9" s="31" t="s">
        <v>77</v>
      </c>
      <c r="C9" s="31">
        <f t="shared" si="1"/>
        <v>45289</v>
      </c>
      <c r="D9" s="32">
        <f t="shared" si="0"/>
        <v>45292</v>
      </c>
      <c r="E9" s="33"/>
      <c r="F9" s="34"/>
    </row>
    <row r="10" ht="14.25" customHeight="1" spans="1:6">
      <c r="A10" s="35" t="s">
        <v>186</v>
      </c>
      <c r="B10" s="36"/>
      <c r="C10" s="36"/>
      <c r="D10" s="36"/>
      <c r="E10" s="36"/>
      <c r="F10" s="37"/>
    </row>
    <row r="11" ht="14.25" spans="1:6">
      <c r="A11" s="8" t="s">
        <v>187</v>
      </c>
      <c r="B11" s="9"/>
      <c r="C11" s="9"/>
      <c r="D11" s="9"/>
      <c r="E11" s="10" t="s">
        <v>2</v>
      </c>
      <c r="F11" s="11" t="s">
        <v>106</v>
      </c>
    </row>
    <row r="12" ht="12" customHeight="1" spans="1:6">
      <c r="A12" s="38" t="s">
        <v>4</v>
      </c>
      <c r="B12" s="39" t="s">
        <v>5</v>
      </c>
      <c r="C12" s="40" t="s">
        <v>188</v>
      </c>
      <c r="D12" s="41" t="s">
        <v>189</v>
      </c>
      <c r="E12" s="16" t="s">
        <v>182</v>
      </c>
      <c r="F12" s="17" t="s">
        <v>183</v>
      </c>
    </row>
    <row r="13" ht="12" customHeight="1" spans="1:6">
      <c r="A13" s="42"/>
      <c r="B13" s="43"/>
      <c r="C13" s="44"/>
      <c r="D13" s="45"/>
      <c r="E13" s="22"/>
      <c r="F13" s="23"/>
    </row>
    <row r="14" ht="23.45" customHeight="1" spans="1:6">
      <c r="A14" s="46" t="s">
        <v>111</v>
      </c>
      <c r="B14" s="25" t="s">
        <v>114</v>
      </c>
      <c r="C14" s="25">
        <v>45265</v>
      </c>
      <c r="D14" s="26">
        <f>C14+1</f>
        <v>45266</v>
      </c>
      <c r="E14" s="27" t="s">
        <v>12</v>
      </c>
      <c r="F14" s="28" t="s">
        <v>190</v>
      </c>
    </row>
    <row r="15" ht="23.45" customHeight="1" spans="1:6">
      <c r="A15" s="46" t="s">
        <v>111</v>
      </c>
      <c r="B15" s="25" t="s">
        <v>118</v>
      </c>
      <c r="C15" s="25">
        <f>C14+7</f>
        <v>45272</v>
      </c>
      <c r="D15" s="26">
        <f>C15+1</f>
        <v>45273</v>
      </c>
      <c r="E15" s="27" t="s">
        <v>16</v>
      </c>
      <c r="F15" s="28" t="s">
        <v>90</v>
      </c>
    </row>
    <row r="16" ht="23.45" customHeight="1" spans="1:6">
      <c r="A16" s="46" t="s">
        <v>111</v>
      </c>
      <c r="B16" s="25" t="s">
        <v>120</v>
      </c>
      <c r="C16" s="25">
        <f>C15+7</f>
        <v>45279</v>
      </c>
      <c r="D16" s="26">
        <f t="shared" ref="D16:D33" si="2">C16+1</f>
        <v>45280</v>
      </c>
      <c r="E16" s="27" t="s">
        <v>20</v>
      </c>
      <c r="F16" s="28" t="s">
        <v>17</v>
      </c>
    </row>
    <row r="17" ht="23.45" customHeight="1" spans="1:6">
      <c r="A17" s="47" t="s">
        <v>111</v>
      </c>
      <c r="B17" s="31" t="s">
        <v>122</v>
      </c>
      <c r="C17" s="31">
        <f>C16+7</f>
        <v>45286</v>
      </c>
      <c r="D17" s="32">
        <f t="shared" si="2"/>
        <v>45287</v>
      </c>
      <c r="E17" s="33"/>
      <c r="F17" s="34"/>
    </row>
    <row r="18" ht="14.25" spans="1:6">
      <c r="A18" s="48" t="s">
        <v>191</v>
      </c>
      <c r="B18" s="49"/>
      <c r="C18" s="49"/>
      <c r="D18" s="49"/>
      <c r="E18" s="50" t="s">
        <v>2</v>
      </c>
      <c r="F18" s="51" t="s">
        <v>125</v>
      </c>
    </row>
    <row r="19" ht="12" customHeight="1" spans="1:6">
      <c r="A19" s="12" t="s">
        <v>4</v>
      </c>
      <c r="B19" s="13" t="s">
        <v>5</v>
      </c>
      <c r="C19" s="14" t="s">
        <v>126</v>
      </c>
      <c r="D19" s="52" t="s">
        <v>127</v>
      </c>
      <c r="E19" s="16" t="s">
        <v>182</v>
      </c>
      <c r="F19" s="53" t="s">
        <v>192</v>
      </c>
    </row>
    <row r="20" ht="12" customHeight="1" spans="1:6">
      <c r="A20" s="18"/>
      <c r="B20" s="19"/>
      <c r="C20" s="20"/>
      <c r="D20" s="54"/>
      <c r="E20" s="22"/>
      <c r="F20" s="28"/>
    </row>
    <row r="21" ht="23.45" customHeight="1" spans="1:6">
      <c r="A21" s="55" t="s">
        <v>129</v>
      </c>
      <c r="B21" s="25" t="s">
        <v>130</v>
      </c>
      <c r="C21" s="56">
        <v>45261.75</v>
      </c>
      <c r="D21" s="57">
        <f t="shared" si="2"/>
        <v>45262.75</v>
      </c>
      <c r="E21" s="27" t="s">
        <v>12</v>
      </c>
      <c r="F21" s="28" t="s">
        <v>131</v>
      </c>
    </row>
    <row r="22" ht="23.45" customHeight="1" spans="1:6">
      <c r="A22" s="55" t="s">
        <v>129</v>
      </c>
      <c r="B22" s="25" t="s">
        <v>132</v>
      </c>
      <c r="C22" s="56">
        <f>C21+3</f>
        <v>45264.75</v>
      </c>
      <c r="D22" s="57">
        <f t="shared" si="2"/>
        <v>45265.75</v>
      </c>
      <c r="E22" s="27" t="s">
        <v>16</v>
      </c>
      <c r="F22" s="28" t="s">
        <v>133</v>
      </c>
    </row>
    <row r="23" ht="23.45" customHeight="1" spans="1:6">
      <c r="A23" s="55" t="s">
        <v>129</v>
      </c>
      <c r="B23" s="25" t="s">
        <v>134</v>
      </c>
      <c r="C23" s="56">
        <f t="shared" ref="C23:C27" si="3">C22+2</f>
        <v>45266.75</v>
      </c>
      <c r="D23" s="57">
        <f t="shared" si="2"/>
        <v>45267.75</v>
      </c>
      <c r="E23" s="27" t="s">
        <v>20</v>
      </c>
      <c r="F23" s="28" t="s">
        <v>135</v>
      </c>
    </row>
    <row r="24" ht="23.45" customHeight="1" spans="1:6">
      <c r="A24" s="55" t="s">
        <v>129</v>
      </c>
      <c r="B24" s="25" t="s">
        <v>136</v>
      </c>
      <c r="C24" s="56">
        <f t="shared" si="3"/>
        <v>45268.75</v>
      </c>
      <c r="D24" s="57">
        <f t="shared" si="2"/>
        <v>45269.75</v>
      </c>
      <c r="E24" s="29"/>
      <c r="F24" s="28"/>
    </row>
    <row r="25" ht="23.45" customHeight="1" spans="1:6">
      <c r="A25" s="55" t="s">
        <v>129</v>
      </c>
      <c r="B25" s="25" t="s">
        <v>137</v>
      </c>
      <c r="C25" s="56">
        <f>C24+3</f>
        <v>45271.75</v>
      </c>
      <c r="D25" s="57">
        <f t="shared" si="2"/>
        <v>45272.75</v>
      </c>
      <c r="E25" s="29"/>
      <c r="F25" s="28"/>
    </row>
    <row r="26" ht="23.45" customHeight="1" spans="1:6">
      <c r="A26" s="55" t="s">
        <v>129</v>
      </c>
      <c r="B26" s="25" t="s">
        <v>138</v>
      </c>
      <c r="C26" s="56">
        <f t="shared" si="3"/>
        <v>45273.75</v>
      </c>
      <c r="D26" s="57">
        <f t="shared" si="2"/>
        <v>45274.75</v>
      </c>
      <c r="E26" s="29"/>
      <c r="F26" s="28"/>
    </row>
    <row r="27" ht="23.45" customHeight="1" spans="1:6">
      <c r="A27" s="55" t="s">
        <v>129</v>
      </c>
      <c r="B27" s="25" t="s">
        <v>139</v>
      </c>
      <c r="C27" s="56">
        <f t="shared" si="3"/>
        <v>45275.75</v>
      </c>
      <c r="D27" s="57">
        <f t="shared" si="2"/>
        <v>45276.75</v>
      </c>
      <c r="E27" s="29"/>
      <c r="F27" s="28"/>
    </row>
    <row r="28" ht="23.45" customHeight="1" spans="1:6">
      <c r="A28" s="55" t="s">
        <v>129</v>
      </c>
      <c r="B28" s="25" t="s">
        <v>140</v>
      </c>
      <c r="C28" s="56">
        <f>C27+3</f>
        <v>45278.75</v>
      </c>
      <c r="D28" s="57">
        <f t="shared" si="2"/>
        <v>45279.75</v>
      </c>
      <c r="E28" s="29"/>
      <c r="F28" s="28"/>
    </row>
    <row r="29" ht="23.45" customHeight="1" spans="1:6">
      <c r="A29" s="55" t="s">
        <v>129</v>
      </c>
      <c r="B29" s="25" t="s">
        <v>141</v>
      </c>
      <c r="C29" s="56">
        <f t="shared" ref="C29:C33" si="4">C28+2</f>
        <v>45280.75</v>
      </c>
      <c r="D29" s="57">
        <f t="shared" si="2"/>
        <v>45281.75</v>
      </c>
      <c r="E29" s="29"/>
      <c r="F29" s="28"/>
    </row>
    <row r="30" ht="23.45" customHeight="1" spans="1:6">
      <c r="A30" s="55" t="s">
        <v>129</v>
      </c>
      <c r="B30" s="25" t="s">
        <v>142</v>
      </c>
      <c r="C30" s="56">
        <f t="shared" si="4"/>
        <v>45282.75</v>
      </c>
      <c r="D30" s="57">
        <f t="shared" si="2"/>
        <v>45283.75</v>
      </c>
      <c r="E30" s="29"/>
      <c r="F30" s="28"/>
    </row>
    <row r="31" ht="23.45" customHeight="1" spans="1:6">
      <c r="A31" s="55" t="s">
        <v>129</v>
      </c>
      <c r="B31" s="25" t="s">
        <v>143</v>
      </c>
      <c r="C31" s="56">
        <f>C30+3</f>
        <v>45285.75</v>
      </c>
      <c r="D31" s="57">
        <f t="shared" si="2"/>
        <v>45286.75</v>
      </c>
      <c r="E31" s="29"/>
      <c r="F31" s="28"/>
    </row>
    <row r="32" ht="23.45" customHeight="1" spans="1:6">
      <c r="A32" s="55" t="s">
        <v>129</v>
      </c>
      <c r="B32" s="25" t="s">
        <v>144</v>
      </c>
      <c r="C32" s="56">
        <f t="shared" si="4"/>
        <v>45287.75</v>
      </c>
      <c r="D32" s="57">
        <f t="shared" si="2"/>
        <v>45288.75</v>
      </c>
      <c r="E32" s="29"/>
      <c r="F32" s="28"/>
    </row>
    <row r="33" ht="23.45" customHeight="1" spans="1:6">
      <c r="A33" s="58" t="s">
        <v>129</v>
      </c>
      <c r="B33" s="31" t="s">
        <v>145</v>
      </c>
      <c r="C33" s="59">
        <f t="shared" si="4"/>
        <v>45289.75</v>
      </c>
      <c r="D33" s="60">
        <f t="shared" si="2"/>
        <v>45290.75</v>
      </c>
      <c r="E33" s="33"/>
      <c r="F33" s="34"/>
    </row>
    <row r="34" spans="1:1">
      <c r="A34" s="61" t="s">
        <v>62</v>
      </c>
    </row>
    <row r="35" ht="14.25" spans="2:3">
      <c r="B35" s="62"/>
      <c r="C35" s="63"/>
    </row>
    <row r="36" ht="14.25" spans="1:3">
      <c r="A36" s="64"/>
      <c r="B36" s="64"/>
      <c r="C36" s="63"/>
    </row>
  </sheetData>
  <sheetProtection password="E787" sheet="1" selectLockedCells="1" selectUnlockedCells="1" objects="1"/>
  <mergeCells count="23">
    <mergeCell ref="A1:F1"/>
    <mergeCell ref="A2:D2"/>
    <mergeCell ref="A10:F10"/>
    <mergeCell ref="A11:D11"/>
    <mergeCell ref="A18:D18"/>
    <mergeCell ref="A3:A4"/>
    <mergeCell ref="A12:A13"/>
    <mergeCell ref="A19:A20"/>
    <mergeCell ref="B3:B4"/>
    <mergeCell ref="B12:B13"/>
    <mergeCell ref="B19:B20"/>
    <mergeCell ref="C3:C4"/>
    <mergeCell ref="C12:C13"/>
    <mergeCell ref="C19:C20"/>
    <mergeCell ref="D3:D4"/>
    <mergeCell ref="D12:D13"/>
    <mergeCell ref="D19:D20"/>
    <mergeCell ref="E3:E4"/>
    <mergeCell ref="E12:E13"/>
    <mergeCell ref="E19:E20"/>
    <mergeCell ref="F3:F4"/>
    <mergeCell ref="F12:F13"/>
    <mergeCell ref="F19:F20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2023-12-08T00:15:35Z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2052-12.1.0.16120</vt:lpwstr>
  </property>
</Properties>
</file>