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0745" windowHeight="9675" activeTab="1"/>
  </bookViews>
  <sheets>
    <sheet name="整箱" sheetId="1" r:id="rId1"/>
    <sheet name="拼箱" sheetId="2" r:id="rId2"/>
  </sheets>
  <definedNames>
    <definedName name="_xlnm.Print_Area" localSheetId="1">拼箱!$A$1:$F$34</definedName>
    <definedName name="_xlnm.Print_Area" localSheetId="0">整箱!$A$1:$F$144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<sst xmlns="http://schemas.openxmlformats.org/spreadsheetml/2006/main" count="498" uniqueCount="182">
  <si>
    <t xml:space="preserve">        船期表/出口/整箱/大连-韩国基本港--2024年3月份(1)</t>
  </si>
  <si>
    <t>周日/直航：大连－釜山</t>
  </si>
  <si>
    <t>CARRIER:</t>
  </si>
  <si>
    <t>高丽/南星</t>
  </si>
  <si>
    <t>船名</t>
  </si>
  <si>
    <t>航次</t>
  </si>
  <si>
    <t>ETD大连
（周日）</t>
  </si>
  <si>
    <t>ETA釜山
（周二）</t>
  </si>
  <si>
    <t>入港时间：</t>
  </si>
  <si>
    <r>
      <rPr>
        <sz val="9"/>
        <rFont val="宋体"/>
        <charset val="134"/>
      </rPr>
      <t>周五2</t>
    </r>
    <r>
      <rPr>
        <sz val="9"/>
        <rFont val="宋体"/>
        <charset val="134"/>
      </rPr>
      <t>2:00-周六10:00</t>
    </r>
    <r>
      <rPr>
        <sz val="9"/>
        <rFont val="宋体"/>
        <charset val="134"/>
      </rPr>
      <t>（一期）</t>
    </r>
  </si>
  <si>
    <t>STAR EXPRESS
南星速达</t>
  </si>
  <si>
    <t>2403E</t>
  </si>
  <si>
    <t>截单时间：</t>
  </si>
  <si>
    <t>周五10:00</t>
  </si>
  <si>
    <t>SUNNY LILAC
高丽紫丁香</t>
  </si>
  <si>
    <t>2406E</t>
  </si>
  <si>
    <t>截货时间：</t>
  </si>
  <si>
    <t>周五15:00</t>
  </si>
  <si>
    <t>SUNNY CANNA
高丽云华</t>
  </si>
  <si>
    <t>2405E</t>
  </si>
  <si>
    <t>截关时间：</t>
  </si>
  <si>
    <t>周六11:00</t>
  </si>
  <si>
    <t>2404E</t>
  </si>
  <si>
    <t>2407E</t>
  </si>
  <si>
    <t>周一/直航：大连－釜山</t>
  </si>
  <si>
    <t>高丽/天敬</t>
  </si>
  <si>
    <t>ETD大连
（周一）</t>
  </si>
  <si>
    <t>ETA釜山
（周四）</t>
  </si>
  <si>
    <t>周五09:00-17:00（一期）</t>
  </si>
  <si>
    <t>SKY FLOWER
天敬天盛</t>
  </si>
  <si>
    <r>
      <rPr>
        <sz val="9"/>
        <rFont val="宋体"/>
        <charset val="134"/>
      </rPr>
      <t>周四11</t>
    </r>
    <r>
      <rPr>
        <sz val="9"/>
        <rFont val="宋体"/>
        <charset val="134"/>
      </rPr>
      <t>:00</t>
    </r>
  </si>
  <si>
    <t>SUNNY CLOVER
高丽三叶草</t>
  </si>
  <si>
    <t>周四15:00</t>
  </si>
  <si>
    <r>
      <rPr>
        <sz val="9"/>
        <rFont val="宋体"/>
        <charset val="134"/>
      </rPr>
      <t>周五1</t>
    </r>
    <r>
      <rPr>
        <sz val="9"/>
        <rFont val="宋体"/>
        <charset val="134"/>
      </rPr>
      <t>6:00</t>
    </r>
  </si>
  <si>
    <t>2408E</t>
  </si>
  <si>
    <t>周三/直航：大连－釜山</t>
  </si>
  <si>
    <t>高丽/东暎</t>
  </si>
  <si>
    <t>ETD大连
（周三）</t>
  </si>
  <si>
    <t>ETA釜山
（周六）</t>
  </si>
  <si>
    <t>周一10:00-22:00（一期）</t>
  </si>
  <si>
    <t>PEGASUS TERA
东暎釜山</t>
  </si>
  <si>
    <t>周五11:00</t>
  </si>
  <si>
    <t>PEGASUS YOTTA
东暎大连</t>
  </si>
  <si>
    <r>
      <rPr>
        <sz val="9"/>
        <rFont val="宋体"/>
        <charset val="134"/>
      </rPr>
      <t>周二1</t>
    </r>
    <r>
      <rPr>
        <sz val="9"/>
        <color theme="1"/>
        <rFont val="宋体"/>
        <charset val="134"/>
      </rPr>
      <t>6:00</t>
    </r>
  </si>
  <si>
    <t>周四/直航：大连－釜山</t>
  </si>
  <si>
    <t>MCC</t>
  </si>
  <si>
    <t>ETD大连
（周四）</t>
  </si>
  <si>
    <t>周一08:00-周二06:00（二期）</t>
  </si>
  <si>
    <t>MAERSK HANGZHOU
马士基杭州</t>
  </si>
  <si>
    <t>410W</t>
  </si>
  <si>
    <t>周五14:00 
(最晚可等到周一13:00)</t>
  </si>
  <si>
    <t>MAERSK CANYON
马士基峡谷</t>
  </si>
  <si>
    <t>411W</t>
  </si>
  <si>
    <t>周一15:00</t>
  </si>
  <si>
    <t>MAERSK HANOI
马士基河内</t>
  </si>
  <si>
    <t>412W</t>
  </si>
  <si>
    <r>
      <rPr>
        <sz val="9"/>
        <rFont val="宋体"/>
        <charset val="134"/>
      </rPr>
      <t>周二16</t>
    </r>
    <r>
      <rPr>
        <sz val="9"/>
        <color theme="1"/>
        <rFont val="宋体"/>
        <charset val="134"/>
      </rPr>
      <t>:00</t>
    </r>
  </si>
  <si>
    <t>MAERSK CHARLESTON
马士基查尔斯顿</t>
  </si>
  <si>
    <t>413W</t>
  </si>
  <si>
    <t>联系人：林妍 /电话：0411-82779515 /手机：13478613287 /邮箱：krlcl@brightup.net</t>
  </si>
  <si>
    <t xml:space="preserve">        船期表/出口/整箱/大连-韩国基本港--2024年3月份(2)</t>
  </si>
  <si>
    <t>周五/直航：大连－釜山</t>
  </si>
  <si>
    <t>斗宇</t>
  </si>
  <si>
    <t>ETD大连
（周五）</t>
  </si>
  <si>
    <t>ETA釜山
（周一）</t>
  </si>
  <si>
    <r>
      <rPr>
        <sz val="9"/>
        <rFont val="宋体"/>
        <charset val="134"/>
      </rPr>
      <t>周三19</t>
    </r>
    <r>
      <rPr>
        <sz val="9"/>
        <color theme="1"/>
        <rFont val="宋体"/>
        <charset val="134"/>
      </rPr>
      <t>:00-周四10:00（一期）</t>
    </r>
  </si>
  <si>
    <t>DOOWOO FAMILY
斗宇大连</t>
  </si>
  <si>
    <r>
      <rPr>
        <sz val="9"/>
        <rFont val="宋体"/>
        <charset val="134"/>
      </rPr>
      <t>周三11</t>
    </r>
    <r>
      <rPr>
        <sz val="9"/>
        <color theme="1"/>
        <rFont val="宋体"/>
        <charset val="134"/>
      </rPr>
      <t>:00</t>
    </r>
  </si>
  <si>
    <t>2409E</t>
  </si>
  <si>
    <t>周三15:00</t>
  </si>
  <si>
    <t>2410E</t>
  </si>
  <si>
    <r>
      <rPr>
        <sz val="9"/>
        <rFont val="宋体"/>
        <charset val="134"/>
      </rPr>
      <t>周四16</t>
    </r>
    <r>
      <rPr>
        <sz val="9"/>
        <color theme="1"/>
        <rFont val="宋体"/>
        <charset val="134"/>
      </rPr>
      <t>:00</t>
    </r>
  </si>
  <si>
    <t>2411E</t>
  </si>
  <si>
    <t>2412E</t>
  </si>
  <si>
    <t>达通</t>
  </si>
  <si>
    <r>
      <rPr>
        <sz val="9"/>
        <rFont val="宋体"/>
        <charset val="134"/>
      </rPr>
      <t>周二0</t>
    </r>
    <r>
      <rPr>
        <sz val="9"/>
        <color theme="1"/>
        <rFont val="宋体"/>
        <charset val="134"/>
      </rPr>
      <t>8:00-18:00（三期）</t>
    </r>
  </si>
  <si>
    <t>EASLINE YANTAI
大通烟台</t>
  </si>
  <si>
    <t>周一11:00</t>
  </si>
  <si>
    <r>
      <rPr>
        <sz val="9"/>
        <rFont val="宋体"/>
        <charset val="134"/>
      </rPr>
      <t>周三1</t>
    </r>
    <r>
      <rPr>
        <sz val="9"/>
        <color theme="1"/>
        <rFont val="宋体"/>
        <charset val="134"/>
      </rPr>
      <t>6:00</t>
    </r>
  </si>
  <si>
    <t>2413E</t>
  </si>
  <si>
    <t>长锦</t>
  </si>
  <si>
    <t>ETA釜山
（周日）</t>
  </si>
  <si>
    <r>
      <rPr>
        <sz val="9"/>
        <rFont val="宋体"/>
        <charset val="134"/>
      </rPr>
      <t>周三08</t>
    </r>
    <r>
      <rPr>
        <sz val="9"/>
        <color theme="1"/>
        <rFont val="宋体"/>
        <charset val="134"/>
      </rPr>
      <t>:00-18:00（一期）</t>
    </r>
  </si>
  <si>
    <t>NIIGATA TRADER
长锦新泻</t>
  </si>
  <si>
    <r>
      <rPr>
        <sz val="9"/>
        <rFont val="宋体"/>
        <charset val="134"/>
      </rPr>
      <t>周二11</t>
    </r>
    <r>
      <rPr>
        <sz val="9"/>
        <color theme="1"/>
        <rFont val="宋体"/>
        <charset val="134"/>
      </rPr>
      <t>:00</t>
    </r>
  </si>
  <si>
    <t>周二15:00</t>
  </si>
  <si>
    <t>周四16:00</t>
  </si>
  <si>
    <t>京汉</t>
  </si>
  <si>
    <r>
      <rPr>
        <sz val="9"/>
        <rFont val="宋体"/>
        <charset val="134"/>
      </rPr>
      <t>周四20</t>
    </r>
    <r>
      <rPr>
        <sz val="9"/>
        <color theme="1"/>
        <rFont val="宋体"/>
        <charset val="134"/>
      </rPr>
      <t>:00-周五20:00（一期）</t>
    </r>
  </si>
  <si>
    <t>SONGYUNHE
松云河</t>
  </si>
  <si>
    <t>903E</t>
  </si>
  <si>
    <t>周四11:00</t>
  </si>
  <si>
    <t>904E</t>
  </si>
  <si>
    <t>905E</t>
  </si>
  <si>
    <r>
      <rPr>
        <sz val="9"/>
        <rFont val="宋体"/>
        <charset val="134"/>
      </rPr>
      <t>周六</t>
    </r>
    <r>
      <rPr>
        <sz val="9"/>
        <rFont val="宋体"/>
        <charset val="134"/>
      </rPr>
      <t>11</t>
    </r>
    <r>
      <rPr>
        <sz val="9"/>
        <color theme="1"/>
        <rFont val="宋体"/>
        <charset val="134"/>
      </rPr>
      <t>:00</t>
    </r>
  </si>
  <si>
    <t>906E</t>
  </si>
  <si>
    <t>907E</t>
  </si>
  <si>
    <t xml:space="preserve">        船期表/出口/整箱/大连-韩国基本港--2024年3月份(3)</t>
  </si>
  <si>
    <t>周二/五直航：大连－仁川</t>
  </si>
  <si>
    <t>COSCO</t>
  </si>
  <si>
    <t>ETD大连
（周二/五）</t>
  </si>
  <si>
    <t>ETA仁川
（周三/六）</t>
  </si>
  <si>
    <t>周日19:00-周一11:00（三期）</t>
  </si>
  <si>
    <t>周三19:00-周四11:00（三期）</t>
  </si>
  <si>
    <t>YA LU JIANG
鸭绿江</t>
  </si>
  <si>
    <t>704E</t>
  </si>
  <si>
    <t>周五/三10:00</t>
  </si>
  <si>
    <t>705E</t>
  </si>
  <si>
    <t>周五/三15:00</t>
  </si>
  <si>
    <t>706E</t>
  </si>
  <si>
    <r>
      <rPr>
        <sz val="9"/>
        <rFont val="宋体"/>
        <charset val="134"/>
      </rPr>
      <t>周一/四16</t>
    </r>
    <r>
      <rPr>
        <sz val="9"/>
        <color theme="1"/>
        <rFont val="宋体"/>
        <charset val="134"/>
      </rPr>
      <t>:00</t>
    </r>
  </si>
  <si>
    <t>707E</t>
  </si>
  <si>
    <t>708E</t>
  </si>
  <si>
    <t>709E</t>
  </si>
  <si>
    <t>710E</t>
  </si>
  <si>
    <t>711E</t>
  </si>
  <si>
    <t>712E</t>
  </si>
  <si>
    <t>周一/三/五直航：大连－仁川客滚船（预计到港当天可提货）</t>
  </si>
  <si>
    <t>大仁</t>
  </si>
  <si>
    <t>ETD大连
（周一/三/五）</t>
  </si>
  <si>
    <t>ETA仁川
（周二/四/六）</t>
  </si>
  <si>
    <r>
      <rPr>
        <sz val="9"/>
        <rFont val="宋体"/>
        <charset val="134"/>
      </rPr>
      <t>周六/二/四08:</t>
    </r>
    <r>
      <rPr>
        <sz val="9"/>
        <color theme="1"/>
        <rFont val="宋体"/>
        <charset val="134"/>
      </rPr>
      <t>00-(周六11:00)/周二/四16:00（大港）</t>
    </r>
  </si>
  <si>
    <t>BIRYONG
飞龙</t>
  </si>
  <si>
    <t>071E</t>
  </si>
  <si>
    <t>周一/三/五08:30</t>
  </si>
  <si>
    <t>072E</t>
  </si>
  <si>
    <t>周一/三/五09:00</t>
  </si>
  <si>
    <t>073E</t>
  </si>
  <si>
    <t>周一/三/五15:00</t>
  </si>
  <si>
    <t>074E</t>
  </si>
  <si>
    <t>075E</t>
  </si>
  <si>
    <t>076E</t>
  </si>
  <si>
    <t>077E</t>
  </si>
  <si>
    <t>078E</t>
  </si>
  <si>
    <t>079E</t>
  </si>
  <si>
    <t>080E</t>
  </si>
  <si>
    <t>081E</t>
  </si>
  <si>
    <t>082E</t>
  </si>
  <si>
    <t>083E</t>
  </si>
  <si>
    <t xml:space="preserve">        船期表/出口/整箱/大连-韩国基本港--2024年3月份(4)</t>
  </si>
  <si>
    <t>周日/直航：大连－平泽</t>
  </si>
  <si>
    <t>ETA平泽
（周一）</t>
  </si>
  <si>
    <t>周五19:00-06:00（一期）</t>
  </si>
  <si>
    <t>JI BAO
吉宝</t>
  </si>
  <si>
    <r>
      <rPr>
        <sz val="9"/>
        <rFont val="宋体"/>
        <charset val="134"/>
      </rPr>
      <t>周六11</t>
    </r>
    <r>
      <rPr>
        <sz val="9"/>
        <color theme="1"/>
        <rFont val="宋体"/>
        <charset val="134"/>
      </rPr>
      <t>:00</t>
    </r>
  </si>
  <si>
    <t>周三/六直航：大连－平泽</t>
  </si>
  <si>
    <t>ETD大连
（周三/六）</t>
  </si>
  <si>
    <t>ETA平泽
（周四/日）</t>
  </si>
  <si>
    <t>周一18:00-周二12:00（一期）
周四18:00-周五12:00（一期）</t>
  </si>
  <si>
    <t>ATLANTIC PIONEER
长锦先锋</t>
  </si>
  <si>
    <t>周一/四11:00</t>
  </si>
  <si>
    <t>周一/四15:00</t>
  </si>
  <si>
    <r>
      <rPr>
        <sz val="9"/>
        <rFont val="宋体"/>
        <charset val="134"/>
      </rPr>
      <t>周二/</t>
    </r>
    <r>
      <rPr>
        <sz val="9"/>
        <rFont val="宋体"/>
        <charset val="134"/>
      </rPr>
      <t>五</t>
    </r>
    <r>
      <rPr>
        <sz val="9"/>
        <rFont val="宋体"/>
        <charset val="134"/>
      </rPr>
      <t>1</t>
    </r>
    <r>
      <rPr>
        <sz val="9"/>
        <color theme="1"/>
        <rFont val="宋体"/>
        <charset val="134"/>
      </rPr>
      <t>6:00</t>
    </r>
  </si>
  <si>
    <t>2414E</t>
  </si>
  <si>
    <t>2415E</t>
  </si>
  <si>
    <t>2416E</t>
  </si>
  <si>
    <t>2417E</t>
  </si>
  <si>
    <t xml:space="preserve">        船期表/出口/整箱/大连-韩国基本港--2024年3月份(5)</t>
  </si>
  <si>
    <t>周五/直航：大连－光阳</t>
  </si>
  <si>
    <t>天敬/长锦</t>
  </si>
  <si>
    <t>ETA光阳
（周一）</t>
  </si>
  <si>
    <r>
      <rPr>
        <sz val="9"/>
        <rFont val="宋体"/>
        <charset val="134"/>
      </rPr>
      <t>周三08:00-18:00</t>
    </r>
    <r>
      <rPr>
        <sz val="9"/>
        <color theme="1"/>
        <rFont val="宋体"/>
        <charset val="134"/>
      </rPr>
      <t>（一期）</t>
    </r>
  </si>
  <si>
    <t>周二11:00</t>
  </si>
  <si>
    <r>
      <rPr>
        <sz val="9"/>
        <rFont val="宋体"/>
        <charset val="134"/>
      </rPr>
      <t>周四1</t>
    </r>
    <r>
      <rPr>
        <sz val="9"/>
        <color theme="1"/>
        <rFont val="宋体"/>
        <charset val="134"/>
      </rPr>
      <t>6:00</t>
    </r>
  </si>
  <si>
    <t>周三/直航：大连－群山</t>
  </si>
  <si>
    <t>东暎</t>
  </si>
  <si>
    <t>ETA群山
（周五）</t>
  </si>
  <si>
    <t>周一/直航：大连－浦项</t>
  </si>
  <si>
    <t>ETA浦项
（周三）</t>
  </si>
  <si>
    <t xml:space="preserve">       船期表/出口/拼箱/大连-韩国基本港--2024年3月份</t>
  </si>
  <si>
    <t>周五/釜山班：大连－釜山</t>
  </si>
  <si>
    <t>送货场地：</t>
  </si>
  <si>
    <t>胜通场地</t>
  </si>
  <si>
    <t>周二16:00</t>
  </si>
  <si>
    <r>
      <rPr>
        <sz val="9"/>
        <rFont val="宋体"/>
        <charset val="134"/>
      </rPr>
      <t>周四15</t>
    </r>
    <r>
      <rPr>
        <sz val="9"/>
        <color theme="1"/>
        <rFont val="宋体"/>
        <charset val="134"/>
      </rPr>
      <t>:00</t>
    </r>
  </si>
  <si>
    <t>※可转拼日本偏港及中南美各国港口。</t>
  </si>
  <si>
    <t>周二/仁川班：大连－仁川</t>
  </si>
  <si>
    <t>ETD大连
（周二）</t>
  </si>
  <si>
    <t>ETA仁川
（周三）</t>
  </si>
  <si>
    <t>周三16:00</t>
  </si>
  <si>
    <t>周一/三/五/仁川班：大连－仁川客滚船（预计到港当天可提货）</t>
  </si>
  <si>
    <t>大港场地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</si>
</sst>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\ \1\8:\0\0"/>
    <numFmt numFmtId="178" formatCode="m&quot;月&quot;d&quot;日&quot;\ \1\1:\0\0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b/>
      <sz val="8.5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9" applyNumberFormat="0" applyFill="0" applyAlignment="0" applyProtection="0">
      <alignment vertical="center"/>
    </xf>
    <xf numFmtId="0" fontId="19" fillId="0" borderId="49" applyNumberFormat="0" applyFill="0" applyAlignment="0" applyProtection="0">
      <alignment vertical="center"/>
    </xf>
    <xf numFmtId="0" fontId="20" fillId="0" borderId="5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1" applyNumberFormat="0" applyAlignment="0" applyProtection="0">
      <alignment vertical="center"/>
    </xf>
    <xf numFmtId="0" fontId="22" fillId="4" borderId="52" applyNumberFormat="0" applyAlignment="0" applyProtection="0">
      <alignment vertical="center"/>
    </xf>
    <xf numFmtId="0" fontId="23" fillId="4" borderId="51" applyNumberFormat="0" applyAlignment="0" applyProtection="0">
      <alignment vertical="center"/>
    </xf>
    <xf numFmtId="0" fontId="24" fillId="5" borderId="53" applyNumberFormat="0" applyAlignment="0" applyProtection="0">
      <alignment vertical="center"/>
    </xf>
    <xf numFmtId="0" fontId="25" fillId="0" borderId="54" applyNumberFormat="0" applyFill="0" applyAlignment="0" applyProtection="0">
      <alignment vertical="center"/>
    </xf>
    <xf numFmtId="0" fontId="26" fillId="0" borderId="5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37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top"/>
    </xf>
    <xf numFmtId="176" fontId="2" fillId="0" borderId="2" xfId="0" applyNumberFormat="1" applyFont="1" applyFill="1" applyBorder="1" applyAlignment="1">
      <alignment horizontal="center" vertical="top"/>
    </xf>
    <xf numFmtId="176" fontId="2" fillId="0" borderId="3" xfId="0" applyNumberFormat="1" applyFont="1" applyFill="1" applyBorder="1" applyAlignment="1">
      <alignment horizontal="center" vertical="top"/>
    </xf>
    <xf numFmtId="176" fontId="2" fillId="0" borderId="4" xfId="0" applyNumberFormat="1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/>
    </xf>
    <xf numFmtId="58" fontId="4" fillId="0" borderId="14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left" vertical="center" wrapText="1"/>
    </xf>
    <xf numFmtId="176" fontId="4" fillId="0" borderId="17" xfId="0" applyNumberFormat="1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left" vertical="center" wrapText="1"/>
    </xf>
    <xf numFmtId="58" fontId="4" fillId="0" borderId="19" xfId="0" applyNumberFormat="1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left" vertical="center" wrapText="1"/>
    </xf>
    <xf numFmtId="58" fontId="6" fillId="0" borderId="23" xfId="0" applyNumberFormat="1" applyFont="1" applyFill="1" applyBorder="1" applyAlignment="1">
      <alignment horizontal="left" vertical="center" wrapText="1"/>
    </xf>
    <xf numFmtId="58" fontId="6" fillId="0" borderId="24" xfId="0" applyNumberFormat="1" applyFont="1" applyFill="1" applyBorder="1" applyAlignment="1">
      <alignment horizontal="left" vertical="center" wrapText="1"/>
    </xf>
    <xf numFmtId="58" fontId="6" fillId="0" borderId="25" xfId="0" applyNumberFormat="1" applyFont="1" applyFill="1" applyBorder="1" applyAlignment="1">
      <alignment horizontal="left" vertical="center" wrapText="1"/>
    </xf>
    <xf numFmtId="176" fontId="7" fillId="0" borderId="26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 wrapText="1"/>
    </xf>
    <xf numFmtId="176" fontId="7" fillId="0" borderId="28" xfId="0" applyNumberFormat="1" applyFont="1" applyFill="1" applyBorder="1" applyAlignment="1" applyProtection="1">
      <alignment horizontal="center" vertical="center" wrapText="1"/>
    </xf>
    <xf numFmtId="176" fontId="7" fillId="0" borderId="14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/>
    </xf>
    <xf numFmtId="176" fontId="7" fillId="0" borderId="15" xfId="0" applyNumberFormat="1" applyFont="1" applyFill="1" applyBorder="1" applyAlignment="1" applyProtection="1">
      <alignment horizontal="center" vertical="center" wrapText="1"/>
    </xf>
    <xf numFmtId="176" fontId="7" fillId="0" borderId="29" xfId="0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29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 wrapText="1"/>
    </xf>
    <xf numFmtId="176" fontId="4" fillId="0" borderId="30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left"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1" xfId="0" applyNumberFormat="1" applyFont="1" applyFill="1" applyBorder="1" applyAlignment="1">
      <alignment horizontal="left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/>
    </xf>
    <xf numFmtId="176" fontId="4" fillId="0" borderId="2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6" fontId="7" fillId="0" borderId="14" xfId="0" applyNumberFormat="1" applyFont="1" applyFill="1" applyBorder="1" applyAlignment="1">
      <alignment horizontal="center" vertical="center" wrapText="1" readingOrder="1"/>
    </xf>
    <xf numFmtId="177" fontId="4" fillId="0" borderId="15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 wrapText="1" readingOrder="1"/>
    </xf>
    <xf numFmtId="177" fontId="4" fillId="0" borderId="20" xfId="0" applyNumberFormat="1" applyFont="1" applyFill="1" applyBorder="1" applyAlignment="1">
      <alignment horizontal="center" vertical="center"/>
    </xf>
    <xf numFmtId="178" fontId="4" fillId="0" borderId="2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12" fillId="0" borderId="32" xfId="0" applyNumberFormat="1" applyFont="1" applyFill="1" applyBorder="1" applyAlignment="1">
      <alignment horizontal="right" vertical="center"/>
    </xf>
    <xf numFmtId="176" fontId="12" fillId="0" borderId="33" xfId="0" applyNumberFormat="1" applyFont="1" applyFill="1" applyBorder="1" applyAlignment="1">
      <alignment horizontal="left" vertical="center"/>
    </xf>
    <xf numFmtId="176" fontId="7" fillId="0" borderId="2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right" vertical="center"/>
    </xf>
    <xf numFmtId="176" fontId="7" fillId="0" borderId="15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right" vertical="center"/>
    </xf>
    <xf numFmtId="58" fontId="7" fillId="0" borderId="14" xfId="0" applyNumberFormat="1" applyFont="1" applyFill="1" applyBorder="1" applyAlignment="1">
      <alignment horizontal="center" vertical="center" wrapText="1"/>
    </xf>
    <xf numFmtId="176" fontId="7" fillId="0" borderId="15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58" fontId="7" fillId="0" borderId="13" xfId="0" applyNumberFormat="1" applyFont="1" applyFill="1" applyBorder="1" applyAlignment="1">
      <alignment horizontal="center" vertical="center"/>
    </xf>
    <xf numFmtId="176" fontId="4" fillId="0" borderId="35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176" fontId="4" fillId="0" borderId="36" xfId="0" applyNumberFormat="1" applyFont="1" applyFill="1" applyBorder="1" applyAlignment="1">
      <alignment horizontal="right" vertical="center"/>
    </xf>
    <xf numFmtId="58" fontId="7" fillId="0" borderId="19" xfId="0" applyNumberFormat="1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center" vertical="center"/>
    </xf>
    <xf numFmtId="58" fontId="7" fillId="0" borderId="20" xfId="0" applyNumberFormat="1" applyFont="1" applyFill="1" applyBorder="1" applyAlignment="1">
      <alignment horizontal="center" vertical="center"/>
    </xf>
    <xf numFmtId="58" fontId="7" fillId="0" borderId="21" xfId="0" applyNumberFormat="1" applyFont="1" applyFill="1" applyBorder="1" applyAlignment="1">
      <alignment horizontal="center" vertical="center"/>
    </xf>
    <xf numFmtId="176" fontId="4" fillId="0" borderId="37" xfId="0" applyNumberFormat="1" applyFont="1" applyFill="1" applyBorder="1" applyAlignment="1">
      <alignment horizontal="right" vertical="center"/>
    </xf>
    <xf numFmtId="176" fontId="3" fillId="0" borderId="38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right" vertical="center"/>
    </xf>
    <xf numFmtId="58" fontId="4" fillId="0" borderId="14" xfId="0" applyNumberFormat="1" applyFont="1" applyFill="1" applyBorder="1" applyAlignment="1">
      <alignment horizontal="center" vertical="top" wrapText="1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39" xfId="0" applyNumberFormat="1" applyFont="1" applyFill="1" applyBorder="1" applyAlignment="1">
      <alignment horizontal="right" vertical="center"/>
    </xf>
    <xf numFmtId="58" fontId="4" fillId="0" borderId="26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58" fontId="4" fillId="0" borderId="14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176" fontId="4" fillId="0" borderId="42" xfId="0" applyNumberFormat="1" applyFont="1" applyFill="1" applyBorder="1" applyAlignment="1">
      <alignment horizontal="right" vertical="center"/>
    </xf>
    <xf numFmtId="176" fontId="3" fillId="0" borderId="38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43" xfId="0" applyNumberFormat="1" applyFont="1" applyFill="1" applyBorder="1" applyAlignment="1">
      <alignment horizontal="left" vertical="center"/>
    </xf>
    <xf numFmtId="176" fontId="3" fillId="0" borderId="32" xfId="0" applyNumberFormat="1" applyFont="1" applyFill="1" applyBorder="1" applyAlignment="1">
      <alignment horizontal="left" vertical="center"/>
    </xf>
    <xf numFmtId="176" fontId="3" fillId="0" borderId="44" xfId="0" applyNumberFormat="1" applyFont="1" applyFill="1" applyBorder="1" applyAlignment="1">
      <alignment horizontal="left" vertical="center"/>
    </xf>
    <xf numFmtId="176" fontId="2" fillId="0" borderId="43" xfId="0" applyNumberFormat="1" applyFont="1" applyFill="1" applyBorder="1" applyAlignment="1">
      <alignment horizontal="center" vertical="top"/>
    </xf>
    <xf numFmtId="176" fontId="2" fillId="0" borderId="32" xfId="0" applyNumberFormat="1" applyFont="1" applyFill="1" applyBorder="1" applyAlignment="1">
      <alignment horizontal="center" vertical="top"/>
    </xf>
    <xf numFmtId="176" fontId="2" fillId="0" borderId="45" xfId="0" applyNumberFormat="1" applyFont="1" applyFill="1" applyBorder="1" applyAlignment="1">
      <alignment horizontal="center" vertical="top"/>
    </xf>
    <xf numFmtId="176" fontId="2" fillId="0" borderId="33" xfId="0" applyNumberFormat="1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horizontal="right" vertical="center"/>
    </xf>
    <xf numFmtId="0" fontId="4" fillId="0" borderId="46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176" fontId="4" fillId="0" borderId="47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3" fillId="0" borderId="23" xfId="0" applyNumberFormat="1" applyFont="1" applyFill="1" applyBorder="1" applyAlignment="1">
      <alignment horizontal="left" vertical="center" wrapText="1"/>
    </xf>
    <xf numFmtId="58" fontId="4" fillId="0" borderId="19" xfId="0" applyNumberFormat="1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topLeftCell="A78" workbookViewId="0">
      <selection activeCell="E103" sqref="E103"/>
    </sheetView>
  </sheetViews>
  <sheetFormatPr defaultColWidth="9" defaultRowHeight="13.5"/>
  <cols>
    <col min="1" max="1" width="19.625" style="2" customWidth="1"/>
    <col min="2" max="2" width="8.625" style="3" customWidth="1"/>
    <col min="3" max="4" width="18.625" style="3" customWidth="1"/>
    <col min="5" max="5" width="10.125" style="3" customWidth="1"/>
    <col min="6" max="6" width="23.625" style="3" customWidth="1"/>
    <col min="7" max="242" width="9" style="3"/>
    <col min="243" max="243" width="28.625" style="3" customWidth="1"/>
    <col min="244" max="244" width="12.625" style="3" customWidth="1"/>
    <col min="245" max="247" width="17.625" style="3" customWidth="1"/>
    <col min="248" max="248" width="11.625" style="3" customWidth="1"/>
    <col min="249" max="249" width="23.125" style="3" customWidth="1"/>
    <col min="250" max="498" width="9" style="3"/>
    <col min="499" max="499" width="28.625" style="3" customWidth="1"/>
    <col min="500" max="500" width="12.625" style="3" customWidth="1"/>
    <col min="501" max="503" width="17.625" style="3" customWidth="1"/>
    <col min="504" max="504" width="11.625" style="3" customWidth="1"/>
    <col min="505" max="505" width="23.125" style="3" customWidth="1"/>
    <col min="506" max="754" width="9" style="3"/>
    <col min="755" max="755" width="28.625" style="3" customWidth="1"/>
    <col min="756" max="756" width="12.625" style="3" customWidth="1"/>
    <col min="757" max="759" width="17.625" style="3" customWidth="1"/>
    <col min="760" max="760" width="11.625" style="3" customWidth="1"/>
    <col min="761" max="761" width="23.125" style="3" customWidth="1"/>
    <col min="762" max="1010" width="9" style="3"/>
    <col min="1011" max="1011" width="28.625" style="3" customWidth="1"/>
    <col min="1012" max="1012" width="12.625" style="3" customWidth="1"/>
    <col min="1013" max="1015" width="17.625" style="3" customWidth="1"/>
    <col min="1016" max="1016" width="11.625" style="3" customWidth="1"/>
    <col min="1017" max="1017" width="23.125" style="3" customWidth="1"/>
    <col min="1018" max="1266" width="9" style="3"/>
    <col min="1267" max="1267" width="28.625" style="3" customWidth="1"/>
    <col min="1268" max="1268" width="12.625" style="3" customWidth="1"/>
    <col min="1269" max="1271" width="17.625" style="3" customWidth="1"/>
    <col min="1272" max="1272" width="11.625" style="3" customWidth="1"/>
    <col min="1273" max="1273" width="23.125" style="3" customWidth="1"/>
    <col min="1274" max="1522" width="9" style="3"/>
    <col min="1523" max="1523" width="28.625" style="3" customWidth="1"/>
    <col min="1524" max="1524" width="12.625" style="3" customWidth="1"/>
    <col min="1525" max="1527" width="17.625" style="3" customWidth="1"/>
    <col min="1528" max="1528" width="11.625" style="3" customWidth="1"/>
    <col min="1529" max="1529" width="23.125" style="3" customWidth="1"/>
    <col min="1530" max="1778" width="9" style="3"/>
    <col min="1779" max="1779" width="28.625" style="3" customWidth="1"/>
    <col min="1780" max="1780" width="12.625" style="3" customWidth="1"/>
    <col min="1781" max="1783" width="17.625" style="3" customWidth="1"/>
    <col min="1784" max="1784" width="11.625" style="3" customWidth="1"/>
    <col min="1785" max="1785" width="23.125" style="3" customWidth="1"/>
    <col min="1786" max="2034" width="9" style="3"/>
    <col min="2035" max="2035" width="28.625" style="3" customWidth="1"/>
    <col min="2036" max="2036" width="12.625" style="3" customWidth="1"/>
    <col min="2037" max="2039" width="17.625" style="3" customWidth="1"/>
    <col min="2040" max="2040" width="11.625" style="3" customWidth="1"/>
    <col min="2041" max="2041" width="23.125" style="3" customWidth="1"/>
    <col min="2042" max="2290" width="9" style="3"/>
    <col min="2291" max="2291" width="28.625" style="3" customWidth="1"/>
    <col min="2292" max="2292" width="12.625" style="3" customWidth="1"/>
    <col min="2293" max="2295" width="17.625" style="3" customWidth="1"/>
    <col min="2296" max="2296" width="11.625" style="3" customWidth="1"/>
    <col min="2297" max="2297" width="23.125" style="3" customWidth="1"/>
    <col min="2298" max="2546" width="9" style="3"/>
    <col min="2547" max="2547" width="28.625" style="3" customWidth="1"/>
    <col min="2548" max="2548" width="12.625" style="3" customWidth="1"/>
    <col min="2549" max="2551" width="17.625" style="3" customWidth="1"/>
    <col min="2552" max="2552" width="11.625" style="3" customWidth="1"/>
    <col min="2553" max="2553" width="23.125" style="3" customWidth="1"/>
    <col min="2554" max="2802" width="9" style="3"/>
    <col min="2803" max="2803" width="28.625" style="3" customWidth="1"/>
    <col min="2804" max="2804" width="12.625" style="3" customWidth="1"/>
    <col min="2805" max="2807" width="17.625" style="3" customWidth="1"/>
    <col min="2808" max="2808" width="11.625" style="3" customWidth="1"/>
    <col min="2809" max="2809" width="23.125" style="3" customWidth="1"/>
    <col min="2810" max="3058" width="9" style="3"/>
    <col min="3059" max="3059" width="28.625" style="3" customWidth="1"/>
    <col min="3060" max="3060" width="12.625" style="3" customWidth="1"/>
    <col min="3061" max="3063" width="17.625" style="3" customWidth="1"/>
    <col min="3064" max="3064" width="11.625" style="3" customWidth="1"/>
    <col min="3065" max="3065" width="23.125" style="3" customWidth="1"/>
    <col min="3066" max="3314" width="9" style="3"/>
    <col min="3315" max="3315" width="28.625" style="3" customWidth="1"/>
    <col min="3316" max="3316" width="12.625" style="3" customWidth="1"/>
    <col min="3317" max="3319" width="17.625" style="3" customWidth="1"/>
    <col min="3320" max="3320" width="11.625" style="3" customWidth="1"/>
    <col min="3321" max="3321" width="23.125" style="3" customWidth="1"/>
    <col min="3322" max="3570" width="9" style="3"/>
    <col min="3571" max="3571" width="28.625" style="3" customWidth="1"/>
    <col min="3572" max="3572" width="12.625" style="3" customWidth="1"/>
    <col min="3573" max="3575" width="17.625" style="3" customWidth="1"/>
    <col min="3576" max="3576" width="11.625" style="3" customWidth="1"/>
    <col min="3577" max="3577" width="23.125" style="3" customWidth="1"/>
    <col min="3578" max="3826" width="9" style="3"/>
    <col min="3827" max="3827" width="28.625" style="3" customWidth="1"/>
    <col min="3828" max="3828" width="12.625" style="3" customWidth="1"/>
    <col min="3829" max="3831" width="17.625" style="3" customWidth="1"/>
    <col min="3832" max="3832" width="11.625" style="3" customWidth="1"/>
    <col min="3833" max="3833" width="23.125" style="3" customWidth="1"/>
    <col min="3834" max="4082" width="9" style="3"/>
    <col min="4083" max="4083" width="28.625" style="3" customWidth="1"/>
    <col min="4084" max="4084" width="12.625" style="3" customWidth="1"/>
    <col min="4085" max="4087" width="17.625" style="3" customWidth="1"/>
    <col min="4088" max="4088" width="11.625" style="3" customWidth="1"/>
    <col min="4089" max="4089" width="23.125" style="3" customWidth="1"/>
    <col min="4090" max="4338" width="9" style="3"/>
    <col min="4339" max="4339" width="28.625" style="3" customWidth="1"/>
    <col min="4340" max="4340" width="12.625" style="3" customWidth="1"/>
    <col min="4341" max="4343" width="17.625" style="3" customWidth="1"/>
    <col min="4344" max="4344" width="11.625" style="3" customWidth="1"/>
    <col min="4345" max="4345" width="23.125" style="3" customWidth="1"/>
    <col min="4346" max="4594" width="9" style="3"/>
    <col min="4595" max="4595" width="28.625" style="3" customWidth="1"/>
    <col min="4596" max="4596" width="12.625" style="3" customWidth="1"/>
    <col min="4597" max="4599" width="17.625" style="3" customWidth="1"/>
    <col min="4600" max="4600" width="11.625" style="3" customWidth="1"/>
    <col min="4601" max="4601" width="23.125" style="3" customWidth="1"/>
    <col min="4602" max="4850" width="9" style="3"/>
    <col min="4851" max="4851" width="28.625" style="3" customWidth="1"/>
    <col min="4852" max="4852" width="12.625" style="3" customWidth="1"/>
    <col min="4853" max="4855" width="17.625" style="3" customWidth="1"/>
    <col min="4856" max="4856" width="11.625" style="3" customWidth="1"/>
    <col min="4857" max="4857" width="23.125" style="3" customWidth="1"/>
    <col min="4858" max="5106" width="9" style="3"/>
    <col min="5107" max="5107" width="28.625" style="3" customWidth="1"/>
    <col min="5108" max="5108" width="12.625" style="3" customWidth="1"/>
    <col min="5109" max="5111" width="17.625" style="3" customWidth="1"/>
    <col min="5112" max="5112" width="11.625" style="3" customWidth="1"/>
    <col min="5113" max="5113" width="23.125" style="3" customWidth="1"/>
    <col min="5114" max="5362" width="9" style="3"/>
    <col min="5363" max="5363" width="28.625" style="3" customWidth="1"/>
    <col min="5364" max="5364" width="12.625" style="3" customWidth="1"/>
    <col min="5365" max="5367" width="17.625" style="3" customWidth="1"/>
    <col min="5368" max="5368" width="11.625" style="3" customWidth="1"/>
    <col min="5369" max="5369" width="23.125" style="3" customWidth="1"/>
    <col min="5370" max="5618" width="9" style="3"/>
    <col min="5619" max="5619" width="28.625" style="3" customWidth="1"/>
    <col min="5620" max="5620" width="12.625" style="3" customWidth="1"/>
    <col min="5621" max="5623" width="17.625" style="3" customWidth="1"/>
    <col min="5624" max="5624" width="11.625" style="3" customWidth="1"/>
    <col min="5625" max="5625" width="23.125" style="3" customWidth="1"/>
    <col min="5626" max="5874" width="9" style="3"/>
    <col min="5875" max="5875" width="28.625" style="3" customWidth="1"/>
    <col min="5876" max="5876" width="12.625" style="3" customWidth="1"/>
    <col min="5877" max="5879" width="17.625" style="3" customWidth="1"/>
    <col min="5880" max="5880" width="11.625" style="3" customWidth="1"/>
    <col min="5881" max="5881" width="23.125" style="3" customWidth="1"/>
    <col min="5882" max="6130" width="9" style="3"/>
    <col min="6131" max="6131" width="28.625" style="3" customWidth="1"/>
    <col min="6132" max="6132" width="12.625" style="3" customWidth="1"/>
    <col min="6133" max="6135" width="17.625" style="3" customWidth="1"/>
    <col min="6136" max="6136" width="11.625" style="3" customWidth="1"/>
    <col min="6137" max="6137" width="23.125" style="3" customWidth="1"/>
    <col min="6138" max="6386" width="9" style="3"/>
    <col min="6387" max="6387" width="28.625" style="3" customWidth="1"/>
    <col min="6388" max="6388" width="12.625" style="3" customWidth="1"/>
    <col min="6389" max="6391" width="17.625" style="3" customWidth="1"/>
    <col min="6392" max="6392" width="11.625" style="3" customWidth="1"/>
    <col min="6393" max="6393" width="23.125" style="3" customWidth="1"/>
    <col min="6394" max="6642" width="9" style="3"/>
    <col min="6643" max="6643" width="28.625" style="3" customWidth="1"/>
    <col min="6644" max="6644" width="12.625" style="3" customWidth="1"/>
    <col min="6645" max="6647" width="17.625" style="3" customWidth="1"/>
    <col min="6648" max="6648" width="11.625" style="3" customWidth="1"/>
    <col min="6649" max="6649" width="23.125" style="3" customWidth="1"/>
    <col min="6650" max="6898" width="9" style="3"/>
    <col min="6899" max="6899" width="28.625" style="3" customWidth="1"/>
    <col min="6900" max="6900" width="12.625" style="3" customWidth="1"/>
    <col min="6901" max="6903" width="17.625" style="3" customWidth="1"/>
    <col min="6904" max="6904" width="11.625" style="3" customWidth="1"/>
    <col min="6905" max="6905" width="23.125" style="3" customWidth="1"/>
    <col min="6906" max="7154" width="9" style="3"/>
    <col min="7155" max="7155" width="28.625" style="3" customWidth="1"/>
    <col min="7156" max="7156" width="12.625" style="3" customWidth="1"/>
    <col min="7157" max="7159" width="17.625" style="3" customWidth="1"/>
    <col min="7160" max="7160" width="11.625" style="3" customWidth="1"/>
    <col min="7161" max="7161" width="23.125" style="3" customWidth="1"/>
    <col min="7162" max="7410" width="9" style="3"/>
    <col min="7411" max="7411" width="28.625" style="3" customWidth="1"/>
    <col min="7412" max="7412" width="12.625" style="3" customWidth="1"/>
    <col min="7413" max="7415" width="17.625" style="3" customWidth="1"/>
    <col min="7416" max="7416" width="11.625" style="3" customWidth="1"/>
    <col min="7417" max="7417" width="23.125" style="3" customWidth="1"/>
    <col min="7418" max="7666" width="9" style="3"/>
    <col min="7667" max="7667" width="28.625" style="3" customWidth="1"/>
    <col min="7668" max="7668" width="12.625" style="3" customWidth="1"/>
    <col min="7669" max="7671" width="17.625" style="3" customWidth="1"/>
    <col min="7672" max="7672" width="11.625" style="3" customWidth="1"/>
    <col min="7673" max="7673" width="23.125" style="3" customWidth="1"/>
    <col min="7674" max="7922" width="9" style="3"/>
    <col min="7923" max="7923" width="28.625" style="3" customWidth="1"/>
    <col min="7924" max="7924" width="12.625" style="3" customWidth="1"/>
    <col min="7925" max="7927" width="17.625" style="3" customWidth="1"/>
    <col min="7928" max="7928" width="11.625" style="3" customWidth="1"/>
    <col min="7929" max="7929" width="23.125" style="3" customWidth="1"/>
    <col min="7930" max="8178" width="9" style="3"/>
    <col min="8179" max="8179" width="28.625" style="3" customWidth="1"/>
    <col min="8180" max="8180" width="12.625" style="3" customWidth="1"/>
    <col min="8181" max="8183" width="17.625" style="3" customWidth="1"/>
    <col min="8184" max="8184" width="11.625" style="3" customWidth="1"/>
    <col min="8185" max="8185" width="23.125" style="3" customWidth="1"/>
    <col min="8186" max="8434" width="9" style="3"/>
    <col min="8435" max="8435" width="28.625" style="3" customWidth="1"/>
    <col min="8436" max="8436" width="12.625" style="3" customWidth="1"/>
    <col min="8437" max="8439" width="17.625" style="3" customWidth="1"/>
    <col min="8440" max="8440" width="11.625" style="3" customWidth="1"/>
    <col min="8441" max="8441" width="23.125" style="3" customWidth="1"/>
    <col min="8442" max="8690" width="9" style="3"/>
    <col min="8691" max="8691" width="28.625" style="3" customWidth="1"/>
    <col min="8692" max="8692" width="12.625" style="3" customWidth="1"/>
    <col min="8693" max="8695" width="17.625" style="3" customWidth="1"/>
    <col min="8696" max="8696" width="11.625" style="3" customWidth="1"/>
    <col min="8697" max="8697" width="23.125" style="3" customWidth="1"/>
    <col min="8698" max="8946" width="9" style="3"/>
    <col min="8947" max="8947" width="28.625" style="3" customWidth="1"/>
    <col min="8948" max="8948" width="12.625" style="3" customWidth="1"/>
    <col min="8949" max="8951" width="17.625" style="3" customWidth="1"/>
    <col min="8952" max="8952" width="11.625" style="3" customWidth="1"/>
    <col min="8953" max="8953" width="23.125" style="3" customWidth="1"/>
    <col min="8954" max="9202" width="9" style="3"/>
    <col min="9203" max="9203" width="28.625" style="3" customWidth="1"/>
    <col min="9204" max="9204" width="12.625" style="3" customWidth="1"/>
    <col min="9205" max="9207" width="17.625" style="3" customWidth="1"/>
    <col min="9208" max="9208" width="11.625" style="3" customWidth="1"/>
    <col min="9209" max="9209" width="23.125" style="3" customWidth="1"/>
    <col min="9210" max="9458" width="9" style="3"/>
    <col min="9459" max="9459" width="28.625" style="3" customWidth="1"/>
    <col min="9460" max="9460" width="12.625" style="3" customWidth="1"/>
    <col min="9461" max="9463" width="17.625" style="3" customWidth="1"/>
    <col min="9464" max="9464" width="11.625" style="3" customWidth="1"/>
    <col min="9465" max="9465" width="23.125" style="3" customWidth="1"/>
    <col min="9466" max="9714" width="9" style="3"/>
    <col min="9715" max="9715" width="28.625" style="3" customWidth="1"/>
    <col min="9716" max="9716" width="12.625" style="3" customWidth="1"/>
    <col min="9717" max="9719" width="17.625" style="3" customWidth="1"/>
    <col min="9720" max="9720" width="11.625" style="3" customWidth="1"/>
    <col min="9721" max="9721" width="23.125" style="3" customWidth="1"/>
    <col min="9722" max="9970" width="9" style="3"/>
    <col min="9971" max="9971" width="28.625" style="3" customWidth="1"/>
    <col min="9972" max="9972" width="12.625" style="3" customWidth="1"/>
    <col min="9973" max="9975" width="17.625" style="3" customWidth="1"/>
    <col min="9976" max="9976" width="11.625" style="3" customWidth="1"/>
    <col min="9977" max="9977" width="23.125" style="3" customWidth="1"/>
    <col min="9978" max="10226" width="9" style="3"/>
    <col min="10227" max="10227" width="28.625" style="3" customWidth="1"/>
    <col min="10228" max="10228" width="12.625" style="3" customWidth="1"/>
    <col min="10229" max="10231" width="17.625" style="3" customWidth="1"/>
    <col min="10232" max="10232" width="11.625" style="3" customWidth="1"/>
    <col min="10233" max="10233" width="23.125" style="3" customWidth="1"/>
    <col min="10234" max="10482" width="9" style="3"/>
    <col min="10483" max="10483" width="28.625" style="3" customWidth="1"/>
    <col min="10484" max="10484" width="12.625" style="3" customWidth="1"/>
    <col min="10485" max="10487" width="17.625" style="3" customWidth="1"/>
    <col min="10488" max="10488" width="11.625" style="3" customWidth="1"/>
    <col min="10489" max="10489" width="23.125" style="3" customWidth="1"/>
    <col min="10490" max="10738" width="9" style="3"/>
    <col min="10739" max="10739" width="28.625" style="3" customWidth="1"/>
    <col min="10740" max="10740" width="12.625" style="3" customWidth="1"/>
    <col min="10741" max="10743" width="17.625" style="3" customWidth="1"/>
    <col min="10744" max="10744" width="11.625" style="3" customWidth="1"/>
    <col min="10745" max="10745" width="23.125" style="3" customWidth="1"/>
    <col min="10746" max="10994" width="9" style="3"/>
    <col min="10995" max="10995" width="28.625" style="3" customWidth="1"/>
    <col min="10996" max="10996" width="12.625" style="3" customWidth="1"/>
    <col min="10997" max="10999" width="17.625" style="3" customWidth="1"/>
    <col min="11000" max="11000" width="11.625" style="3" customWidth="1"/>
    <col min="11001" max="11001" width="23.125" style="3" customWidth="1"/>
    <col min="11002" max="11250" width="9" style="3"/>
    <col min="11251" max="11251" width="28.625" style="3" customWidth="1"/>
    <col min="11252" max="11252" width="12.625" style="3" customWidth="1"/>
    <col min="11253" max="11255" width="17.625" style="3" customWidth="1"/>
    <col min="11256" max="11256" width="11.625" style="3" customWidth="1"/>
    <col min="11257" max="11257" width="23.125" style="3" customWidth="1"/>
    <col min="11258" max="11506" width="9" style="3"/>
    <col min="11507" max="11507" width="28.625" style="3" customWidth="1"/>
    <col min="11508" max="11508" width="12.625" style="3" customWidth="1"/>
    <col min="11509" max="11511" width="17.625" style="3" customWidth="1"/>
    <col min="11512" max="11512" width="11.625" style="3" customWidth="1"/>
    <col min="11513" max="11513" width="23.125" style="3" customWidth="1"/>
    <col min="11514" max="11762" width="9" style="3"/>
    <col min="11763" max="11763" width="28.625" style="3" customWidth="1"/>
    <col min="11764" max="11764" width="12.625" style="3" customWidth="1"/>
    <col min="11765" max="11767" width="17.625" style="3" customWidth="1"/>
    <col min="11768" max="11768" width="11.625" style="3" customWidth="1"/>
    <col min="11769" max="11769" width="23.125" style="3" customWidth="1"/>
    <col min="11770" max="12018" width="9" style="3"/>
    <col min="12019" max="12019" width="28.625" style="3" customWidth="1"/>
    <col min="12020" max="12020" width="12.625" style="3" customWidth="1"/>
    <col min="12021" max="12023" width="17.625" style="3" customWidth="1"/>
    <col min="12024" max="12024" width="11.625" style="3" customWidth="1"/>
    <col min="12025" max="12025" width="23.125" style="3" customWidth="1"/>
    <col min="12026" max="12274" width="9" style="3"/>
    <col min="12275" max="12275" width="28.625" style="3" customWidth="1"/>
    <col min="12276" max="12276" width="12.625" style="3" customWidth="1"/>
    <col min="12277" max="12279" width="17.625" style="3" customWidth="1"/>
    <col min="12280" max="12280" width="11.625" style="3" customWidth="1"/>
    <col min="12281" max="12281" width="23.125" style="3" customWidth="1"/>
    <col min="12282" max="12530" width="9" style="3"/>
    <col min="12531" max="12531" width="28.625" style="3" customWidth="1"/>
    <col min="12532" max="12532" width="12.625" style="3" customWidth="1"/>
    <col min="12533" max="12535" width="17.625" style="3" customWidth="1"/>
    <col min="12536" max="12536" width="11.625" style="3" customWidth="1"/>
    <col min="12537" max="12537" width="23.125" style="3" customWidth="1"/>
    <col min="12538" max="12786" width="9" style="3"/>
    <col min="12787" max="12787" width="28.625" style="3" customWidth="1"/>
    <col min="12788" max="12788" width="12.625" style="3" customWidth="1"/>
    <col min="12789" max="12791" width="17.625" style="3" customWidth="1"/>
    <col min="12792" max="12792" width="11.625" style="3" customWidth="1"/>
    <col min="12793" max="12793" width="23.125" style="3" customWidth="1"/>
    <col min="12794" max="13042" width="9" style="3"/>
    <col min="13043" max="13043" width="28.625" style="3" customWidth="1"/>
    <col min="13044" max="13044" width="12.625" style="3" customWidth="1"/>
    <col min="13045" max="13047" width="17.625" style="3" customWidth="1"/>
    <col min="13048" max="13048" width="11.625" style="3" customWidth="1"/>
    <col min="13049" max="13049" width="23.125" style="3" customWidth="1"/>
    <col min="13050" max="13298" width="9" style="3"/>
    <col min="13299" max="13299" width="28.625" style="3" customWidth="1"/>
    <col min="13300" max="13300" width="12.625" style="3" customWidth="1"/>
    <col min="13301" max="13303" width="17.625" style="3" customWidth="1"/>
    <col min="13304" max="13304" width="11.625" style="3" customWidth="1"/>
    <col min="13305" max="13305" width="23.125" style="3" customWidth="1"/>
    <col min="13306" max="13554" width="9" style="3"/>
    <col min="13555" max="13555" width="28.625" style="3" customWidth="1"/>
    <col min="13556" max="13556" width="12.625" style="3" customWidth="1"/>
    <col min="13557" max="13559" width="17.625" style="3" customWidth="1"/>
    <col min="13560" max="13560" width="11.625" style="3" customWidth="1"/>
    <col min="13561" max="13561" width="23.125" style="3" customWidth="1"/>
    <col min="13562" max="13810" width="9" style="3"/>
    <col min="13811" max="13811" width="28.625" style="3" customWidth="1"/>
    <col min="13812" max="13812" width="12.625" style="3" customWidth="1"/>
    <col min="13813" max="13815" width="17.625" style="3" customWidth="1"/>
    <col min="13816" max="13816" width="11.625" style="3" customWidth="1"/>
    <col min="13817" max="13817" width="23.125" style="3" customWidth="1"/>
    <col min="13818" max="14066" width="9" style="3"/>
    <col min="14067" max="14067" width="28.625" style="3" customWidth="1"/>
    <col min="14068" max="14068" width="12.625" style="3" customWidth="1"/>
    <col min="14069" max="14071" width="17.625" style="3" customWidth="1"/>
    <col min="14072" max="14072" width="11.625" style="3" customWidth="1"/>
    <col min="14073" max="14073" width="23.125" style="3" customWidth="1"/>
    <col min="14074" max="14322" width="9" style="3"/>
    <col min="14323" max="14323" width="28.625" style="3" customWidth="1"/>
    <col min="14324" max="14324" width="12.625" style="3" customWidth="1"/>
    <col min="14325" max="14327" width="17.625" style="3" customWidth="1"/>
    <col min="14328" max="14328" width="11.625" style="3" customWidth="1"/>
    <col min="14329" max="14329" width="23.125" style="3" customWidth="1"/>
    <col min="14330" max="14578" width="9" style="3"/>
    <col min="14579" max="14579" width="28.625" style="3" customWidth="1"/>
    <col min="14580" max="14580" width="12.625" style="3" customWidth="1"/>
    <col min="14581" max="14583" width="17.625" style="3" customWidth="1"/>
    <col min="14584" max="14584" width="11.625" style="3" customWidth="1"/>
    <col min="14585" max="14585" width="23.125" style="3" customWidth="1"/>
    <col min="14586" max="14834" width="9" style="3"/>
    <col min="14835" max="14835" width="28.625" style="3" customWidth="1"/>
    <col min="14836" max="14836" width="12.625" style="3" customWidth="1"/>
    <col min="14837" max="14839" width="17.625" style="3" customWidth="1"/>
    <col min="14840" max="14840" width="11.625" style="3" customWidth="1"/>
    <col min="14841" max="14841" width="23.125" style="3" customWidth="1"/>
    <col min="14842" max="15090" width="9" style="3"/>
    <col min="15091" max="15091" width="28.625" style="3" customWidth="1"/>
    <col min="15092" max="15092" width="12.625" style="3" customWidth="1"/>
    <col min="15093" max="15095" width="17.625" style="3" customWidth="1"/>
    <col min="15096" max="15096" width="11.625" style="3" customWidth="1"/>
    <col min="15097" max="15097" width="23.125" style="3" customWidth="1"/>
    <col min="15098" max="15346" width="9" style="3"/>
    <col min="15347" max="15347" width="28.625" style="3" customWidth="1"/>
    <col min="15348" max="15348" width="12.625" style="3" customWidth="1"/>
    <col min="15349" max="15351" width="17.625" style="3" customWidth="1"/>
    <col min="15352" max="15352" width="11.625" style="3" customWidth="1"/>
    <col min="15353" max="15353" width="23.125" style="3" customWidth="1"/>
    <col min="15354" max="15602" width="9" style="3"/>
    <col min="15603" max="15603" width="28.625" style="3" customWidth="1"/>
    <col min="15604" max="15604" width="12.625" style="3" customWidth="1"/>
    <col min="15605" max="15607" width="17.625" style="3" customWidth="1"/>
    <col min="15608" max="15608" width="11.625" style="3" customWidth="1"/>
    <col min="15609" max="15609" width="23.125" style="3" customWidth="1"/>
    <col min="15610" max="15858" width="9" style="3"/>
    <col min="15859" max="15859" width="28.625" style="3" customWidth="1"/>
    <col min="15860" max="15860" width="12.625" style="3" customWidth="1"/>
    <col min="15861" max="15863" width="17.625" style="3" customWidth="1"/>
    <col min="15864" max="15864" width="11.625" style="3" customWidth="1"/>
    <col min="15865" max="15865" width="23.125" style="3" customWidth="1"/>
    <col min="15866" max="16114" width="9" style="3"/>
    <col min="16115" max="16115" width="28.625" style="3" customWidth="1"/>
    <col min="16116" max="16116" width="12.625" style="3" customWidth="1"/>
    <col min="16117" max="16119" width="17.625" style="3" customWidth="1"/>
    <col min="16120" max="16120" width="11.625" style="3" customWidth="1"/>
    <col min="16121" max="16121" width="23.125" style="3" customWidth="1"/>
    <col min="16122" max="16384" width="9" style="3"/>
  </cols>
  <sheetData>
    <row r="1" s="1" customFormat="1" ht="15.95" customHeight="1" spans="1:6">
      <c r="A1" s="4" t="s">
        <v>0</v>
      </c>
      <c r="B1" s="5"/>
      <c r="C1" s="5"/>
      <c r="D1" s="5"/>
      <c r="E1" s="6"/>
      <c r="F1" s="7"/>
    </row>
    <row r="2" ht="15" customHeight="1" spans="1:6">
      <c r="A2" s="8" t="s">
        <v>1</v>
      </c>
      <c r="B2" s="9"/>
      <c r="C2" s="9"/>
      <c r="D2" s="9"/>
      <c r="E2" s="78" t="s">
        <v>2</v>
      </c>
      <c r="F2" s="79" t="s">
        <v>3</v>
      </c>
    </row>
    <row r="3" ht="12" customHeight="1" spans="1:6">
      <c r="A3" s="55" t="s">
        <v>4</v>
      </c>
      <c r="B3" s="56" t="s">
        <v>5</v>
      </c>
      <c r="C3" s="80" t="s">
        <v>6</v>
      </c>
      <c r="D3" s="81" t="s">
        <v>7</v>
      </c>
      <c r="E3" s="82" t="s">
        <v>8</v>
      </c>
      <c r="F3" s="17" t="s">
        <v>9</v>
      </c>
    </row>
    <row r="4" ht="12" customHeight="1" spans="1:10">
      <c r="A4" s="60"/>
      <c r="B4" s="25"/>
      <c r="C4" s="83"/>
      <c r="D4" s="84"/>
      <c r="E4" s="85"/>
      <c r="F4" s="23"/>
      <c r="J4" s="1"/>
    </row>
    <row r="5" ht="23" customHeight="1" spans="1:6">
      <c r="A5" s="86" t="s">
        <v>10</v>
      </c>
      <c r="B5" s="87" t="s">
        <v>11</v>
      </c>
      <c r="C5" s="88">
        <v>45354</v>
      </c>
      <c r="D5" s="89">
        <f>C5+2</f>
        <v>45356</v>
      </c>
      <c r="E5" s="90" t="s">
        <v>12</v>
      </c>
      <c r="F5" s="91" t="s">
        <v>13</v>
      </c>
    </row>
    <row r="6" ht="23" customHeight="1" spans="1:6">
      <c r="A6" s="86" t="s">
        <v>14</v>
      </c>
      <c r="B6" s="87" t="s">
        <v>15</v>
      </c>
      <c r="C6" s="88">
        <f>C5+7</f>
        <v>45361</v>
      </c>
      <c r="D6" s="89">
        <f>C6+2</f>
        <v>45363</v>
      </c>
      <c r="E6" s="90" t="s">
        <v>16</v>
      </c>
      <c r="F6" s="28" t="s">
        <v>17</v>
      </c>
    </row>
    <row r="7" ht="23" customHeight="1" spans="1:6">
      <c r="A7" s="86" t="s">
        <v>18</v>
      </c>
      <c r="B7" s="87" t="s">
        <v>19</v>
      </c>
      <c r="C7" s="88">
        <f>C6+7</f>
        <v>45368</v>
      </c>
      <c r="D7" s="89">
        <f>C7+2</f>
        <v>45370</v>
      </c>
      <c r="E7" s="90" t="s">
        <v>20</v>
      </c>
      <c r="F7" s="28" t="s">
        <v>21</v>
      </c>
    </row>
    <row r="8" ht="23" customHeight="1" spans="1:6">
      <c r="A8" s="86" t="s">
        <v>10</v>
      </c>
      <c r="B8" s="87" t="s">
        <v>22</v>
      </c>
      <c r="C8" s="88">
        <f>C7+7</f>
        <v>45375</v>
      </c>
      <c r="D8" s="89">
        <f>C8+2</f>
        <v>45377</v>
      </c>
      <c r="E8" s="92"/>
      <c r="F8" s="30"/>
    </row>
    <row r="9" ht="23" customHeight="1" spans="1:6">
      <c r="A9" s="93" t="s">
        <v>14</v>
      </c>
      <c r="B9" s="94" t="s">
        <v>23</v>
      </c>
      <c r="C9" s="95">
        <f>C8+7</f>
        <v>45382</v>
      </c>
      <c r="D9" s="96">
        <f>C9+2</f>
        <v>45384</v>
      </c>
      <c r="E9" s="97"/>
      <c r="F9" s="35"/>
    </row>
    <row r="10" ht="14.1" customHeight="1" spans="1:6">
      <c r="A10" s="98" t="s">
        <v>24</v>
      </c>
      <c r="B10" s="99"/>
      <c r="C10" s="99"/>
      <c r="D10" s="99"/>
      <c r="E10" s="10" t="s">
        <v>2</v>
      </c>
      <c r="F10" s="11" t="s">
        <v>25</v>
      </c>
    </row>
    <row r="11" s="73" customFormat="1" ht="12" customHeight="1" spans="1:6">
      <c r="A11" s="55" t="s">
        <v>4</v>
      </c>
      <c r="B11" s="56" t="s">
        <v>5</v>
      </c>
      <c r="C11" s="57" t="s">
        <v>26</v>
      </c>
      <c r="D11" s="100" t="s">
        <v>27</v>
      </c>
      <c r="E11" s="101" t="s">
        <v>8</v>
      </c>
      <c r="F11" s="17" t="s">
        <v>28</v>
      </c>
    </row>
    <row r="12" s="74" customFormat="1" ht="12" customHeight="1" spans="1:6">
      <c r="A12" s="60"/>
      <c r="B12" s="25"/>
      <c r="C12" s="61"/>
      <c r="D12" s="102"/>
      <c r="E12" s="103"/>
      <c r="F12" s="23"/>
    </row>
    <row r="13" s="74" customFormat="1" ht="23" customHeight="1" spans="1:6">
      <c r="A13" s="104" t="s">
        <v>29</v>
      </c>
      <c r="B13" s="87" t="s">
        <v>19</v>
      </c>
      <c r="C13" s="88">
        <v>45355</v>
      </c>
      <c r="D13" s="89">
        <f>C13+3</f>
        <v>45358</v>
      </c>
      <c r="E13" s="105" t="s">
        <v>12</v>
      </c>
      <c r="F13" s="28" t="s">
        <v>30</v>
      </c>
    </row>
    <row r="14" s="74" customFormat="1" ht="23" customHeight="1" spans="1:6">
      <c r="A14" s="104" t="s">
        <v>31</v>
      </c>
      <c r="B14" s="87" t="s">
        <v>23</v>
      </c>
      <c r="C14" s="88">
        <f>C13+7</f>
        <v>45362</v>
      </c>
      <c r="D14" s="89">
        <f>C14+3</f>
        <v>45365</v>
      </c>
      <c r="E14" s="105" t="s">
        <v>16</v>
      </c>
      <c r="F14" s="28" t="s">
        <v>32</v>
      </c>
    </row>
    <row r="15" s="74" customFormat="1" ht="23" customHeight="1" spans="1:6">
      <c r="A15" s="104" t="s">
        <v>29</v>
      </c>
      <c r="B15" s="87" t="s">
        <v>15</v>
      </c>
      <c r="C15" s="88">
        <f>C14+7</f>
        <v>45369</v>
      </c>
      <c r="D15" s="89">
        <f>C15+3</f>
        <v>45372</v>
      </c>
      <c r="E15" s="105" t="s">
        <v>20</v>
      </c>
      <c r="F15" s="28" t="s">
        <v>33</v>
      </c>
    </row>
    <row r="16" s="74" customFormat="1" ht="23" customHeight="1" spans="1:6">
      <c r="A16" s="104" t="s">
        <v>31</v>
      </c>
      <c r="B16" s="87" t="s">
        <v>34</v>
      </c>
      <c r="C16" s="88">
        <f>C15+7</f>
        <v>45376</v>
      </c>
      <c r="D16" s="89">
        <f>C16+3</f>
        <v>45379</v>
      </c>
      <c r="E16" s="106"/>
      <c r="F16" s="30"/>
    </row>
    <row r="17" s="75" customFormat="1" ht="15" customHeight="1" spans="1:6">
      <c r="A17" s="8" t="s">
        <v>35</v>
      </c>
      <c r="B17" s="9"/>
      <c r="C17" s="9"/>
      <c r="D17" s="9"/>
      <c r="E17" s="10" t="s">
        <v>2</v>
      </c>
      <c r="F17" s="11" t="s">
        <v>36</v>
      </c>
    </row>
    <row r="18" s="76" customFormat="1" ht="12" customHeight="1" spans="1:6">
      <c r="A18" s="107" t="s">
        <v>4</v>
      </c>
      <c r="B18" s="56" t="s">
        <v>5</v>
      </c>
      <c r="C18" s="57" t="s">
        <v>37</v>
      </c>
      <c r="D18" s="100" t="s">
        <v>38</v>
      </c>
      <c r="E18" s="108" t="s">
        <v>8</v>
      </c>
      <c r="F18" s="17" t="s">
        <v>39</v>
      </c>
    </row>
    <row r="19" s="74" customFormat="1" ht="12" customHeight="1" spans="1:6">
      <c r="A19" s="109"/>
      <c r="B19" s="25"/>
      <c r="C19" s="61"/>
      <c r="D19" s="102"/>
      <c r="E19" s="110"/>
      <c r="F19" s="23"/>
    </row>
    <row r="20" s="74" customFormat="1" ht="23" customHeight="1" spans="1:14">
      <c r="A20" s="47" t="s">
        <v>40</v>
      </c>
      <c r="B20" s="25" t="s">
        <v>15</v>
      </c>
      <c r="C20" s="25">
        <v>45357</v>
      </c>
      <c r="D20" s="26">
        <f>C20+3</f>
        <v>45360</v>
      </c>
      <c r="E20" s="111" t="s">
        <v>12</v>
      </c>
      <c r="F20" s="28" t="s">
        <v>41</v>
      </c>
      <c r="J20" s="3"/>
      <c r="K20" s="3"/>
      <c r="L20" s="3"/>
      <c r="M20" s="3"/>
      <c r="N20" s="3"/>
    </row>
    <row r="21" s="74" customFormat="1" ht="23" customHeight="1" spans="1:14">
      <c r="A21" s="47" t="s">
        <v>42</v>
      </c>
      <c r="B21" s="25" t="s">
        <v>19</v>
      </c>
      <c r="C21" s="25">
        <f>C20+7</f>
        <v>45364</v>
      </c>
      <c r="D21" s="26">
        <f>C21+3</f>
        <v>45367</v>
      </c>
      <c r="E21" s="111" t="s">
        <v>16</v>
      </c>
      <c r="F21" s="28" t="s">
        <v>17</v>
      </c>
      <c r="J21" s="3"/>
      <c r="K21" s="3"/>
      <c r="L21" s="3"/>
      <c r="M21" s="3"/>
      <c r="N21" s="3"/>
    </row>
    <row r="22" s="74" customFormat="1" ht="23" customHeight="1" spans="1:14">
      <c r="A22" s="47" t="s">
        <v>40</v>
      </c>
      <c r="B22" s="25" t="s">
        <v>23</v>
      </c>
      <c r="C22" s="25">
        <f>C21+7</f>
        <v>45371</v>
      </c>
      <c r="D22" s="26">
        <f>C22+3</f>
        <v>45374</v>
      </c>
      <c r="E22" s="111" t="s">
        <v>20</v>
      </c>
      <c r="F22" s="28" t="s">
        <v>43</v>
      </c>
      <c r="J22" s="3"/>
      <c r="K22" s="3"/>
      <c r="L22" s="3"/>
      <c r="M22" s="3"/>
      <c r="N22" s="3"/>
    </row>
    <row r="23" s="74" customFormat="1" ht="23" customHeight="1" spans="1:14">
      <c r="A23" s="49" t="s">
        <v>42</v>
      </c>
      <c r="B23" s="32" t="s">
        <v>15</v>
      </c>
      <c r="C23" s="32">
        <f>C22+7</f>
        <v>45378</v>
      </c>
      <c r="D23" s="33">
        <f>C23+3</f>
        <v>45381</v>
      </c>
      <c r="E23" s="112"/>
      <c r="F23" s="35"/>
      <c r="J23" s="3"/>
      <c r="K23" s="3"/>
      <c r="L23" s="3"/>
      <c r="M23" s="3"/>
      <c r="N23" s="3"/>
    </row>
    <row r="24" s="74" customFormat="1" ht="15" customHeight="1" spans="1:14">
      <c r="A24" s="113" t="s">
        <v>44</v>
      </c>
      <c r="B24" s="99"/>
      <c r="C24" s="99"/>
      <c r="D24" s="99"/>
      <c r="E24" s="53" t="s">
        <v>2</v>
      </c>
      <c r="F24" s="54" t="s">
        <v>45</v>
      </c>
      <c r="J24" s="1"/>
      <c r="K24" s="3"/>
      <c r="L24" s="3"/>
      <c r="M24" s="1"/>
      <c r="N24" s="3"/>
    </row>
    <row r="25" s="76" customFormat="1" ht="12.95" customHeight="1" spans="1:14">
      <c r="A25" s="107" t="s">
        <v>4</v>
      </c>
      <c r="B25" s="56" t="s">
        <v>5</v>
      </c>
      <c r="C25" s="57" t="s">
        <v>46</v>
      </c>
      <c r="D25" s="100" t="s">
        <v>38</v>
      </c>
      <c r="E25" s="16" t="s">
        <v>8</v>
      </c>
      <c r="F25" s="17" t="s">
        <v>47</v>
      </c>
      <c r="J25" s="3"/>
      <c r="K25" s="3"/>
      <c r="L25" s="3"/>
      <c r="M25" s="3"/>
      <c r="N25" s="3"/>
    </row>
    <row r="26" s="74" customFormat="1" ht="12.95" customHeight="1" spans="1:14">
      <c r="A26" s="109"/>
      <c r="B26" s="25"/>
      <c r="C26" s="61"/>
      <c r="D26" s="102"/>
      <c r="E26" s="22"/>
      <c r="F26" s="23"/>
      <c r="J26" s="3"/>
      <c r="K26" s="3"/>
      <c r="L26" s="3"/>
      <c r="M26" s="3"/>
      <c r="N26" s="3"/>
    </row>
    <row r="27" s="74" customFormat="1" ht="23" customHeight="1" spans="1:14">
      <c r="A27" s="47" t="s">
        <v>48</v>
      </c>
      <c r="B27" s="25" t="s">
        <v>49</v>
      </c>
      <c r="C27" s="25">
        <v>45358</v>
      </c>
      <c r="D27" s="26">
        <f>C27+2</f>
        <v>45360</v>
      </c>
      <c r="E27" s="27" t="s">
        <v>12</v>
      </c>
      <c r="F27" s="28" t="s">
        <v>50</v>
      </c>
      <c r="J27" s="3"/>
      <c r="K27" s="3"/>
      <c r="L27" s="3"/>
      <c r="M27" s="3"/>
      <c r="N27" s="3"/>
    </row>
    <row r="28" s="74" customFormat="1" ht="23" customHeight="1" spans="1:14">
      <c r="A28" s="47" t="s">
        <v>51</v>
      </c>
      <c r="B28" s="25" t="s">
        <v>52</v>
      </c>
      <c r="C28" s="25">
        <f>C27+7</f>
        <v>45365</v>
      </c>
      <c r="D28" s="26">
        <f>C28+2</f>
        <v>45367</v>
      </c>
      <c r="E28" s="27" t="s">
        <v>16</v>
      </c>
      <c r="F28" s="28" t="s">
        <v>53</v>
      </c>
      <c r="J28" s="3"/>
      <c r="K28" s="3"/>
      <c r="L28" s="3"/>
      <c r="M28" s="3"/>
      <c r="N28" s="3"/>
    </row>
    <row r="29" s="74" customFormat="1" ht="23" customHeight="1" spans="1:14">
      <c r="A29" s="47" t="s">
        <v>54</v>
      </c>
      <c r="B29" s="25" t="s">
        <v>55</v>
      </c>
      <c r="C29" s="25">
        <f>C28+7</f>
        <v>45372</v>
      </c>
      <c r="D29" s="26">
        <f>C29+2</f>
        <v>45374</v>
      </c>
      <c r="E29" s="27" t="s">
        <v>20</v>
      </c>
      <c r="F29" s="91" t="s">
        <v>56</v>
      </c>
      <c r="J29" s="3"/>
      <c r="K29" s="3"/>
      <c r="L29" s="3"/>
      <c r="M29" s="3"/>
      <c r="N29" s="3"/>
    </row>
    <row r="30" s="74" customFormat="1" ht="23" customHeight="1" spans="1:14">
      <c r="A30" s="49" t="s">
        <v>57</v>
      </c>
      <c r="B30" s="32" t="s">
        <v>58</v>
      </c>
      <c r="C30" s="32">
        <f>C29+7</f>
        <v>45379</v>
      </c>
      <c r="D30" s="33">
        <f>C30+2</f>
        <v>45381</v>
      </c>
      <c r="E30" s="34"/>
      <c r="F30" s="35"/>
      <c r="J30" s="3"/>
      <c r="K30" s="3"/>
      <c r="L30" s="3"/>
      <c r="M30" s="3"/>
      <c r="N30" s="3"/>
    </row>
    <row r="31" ht="14.25" customHeight="1" spans="1:6">
      <c r="A31" s="69" t="s">
        <v>59</v>
      </c>
      <c r="B31" s="114"/>
      <c r="E31" s="115"/>
      <c r="F31" s="115"/>
    </row>
    <row r="32" ht="14.25" customHeight="1" spans="1:6">
      <c r="A32" s="69"/>
      <c r="B32" s="114"/>
      <c r="E32" s="115"/>
      <c r="F32" s="115"/>
    </row>
    <row r="33" s="1" customFormat="1" ht="15.95" customHeight="1" spans="1:14">
      <c r="A33" s="4" t="s">
        <v>60</v>
      </c>
      <c r="B33" s="5"/>
      <c r="C33" s="5"/>
      <c r="D33" s="5"/>
      <c r="E33" s="6"/>
      <c r="F33" s="7"/>
      <c r="J33" s="3"/>
      <c r="K33" s="3"/>
      <c r="L33" s="3"/>
      <c r="M33" s="3"/>
      <c r="N33" s="3"/>
    </row>
    <row r="34" ht="14.25" spans="1:6">
      <c r="A34" s="116" t="s">
        <v>61</v>
      </c>
      <c r="B34" s="117"/>
      <c r="C34" s="117"/>
      <c r="D34" s="117"/>
      <c r="E34" s="10" t="s">
        <v>2</v>
      </c>
      <c r="F34" s="11" t="s">
        <v>62</v>
      </c>
    </row>
    <row r="35" ht="12" customHeight="1" spans="1:6">
      <c r="A35" s="12" t="s">
        <v>4</v>
      </c>
      <c r="B35" s="13" t="s">
        <v>5</v>
      </c>
      <c r="C35" s="14" t="s">
        <v>63</v>
      </c>
      <c r="D35" s="15" t="s">
        <v>64</v>
      </c>
      <c r="E35" s="16" t="s">
        <v>8</v>
      </c>
      <c r="F35" s="17" t="s">
        <v>65</v>
      </c>
    </row>
    <row r="36" ht="12" customHeight="1" spans="1:6">
      <c r="A36" s="18"/>
      <c r="B36" s="19"/>
      <c r="C36" s="20"/>
      <c r="D36" s="21"/>
      <c r="E36" s="22"/>
      <c r="F36" s="23"/>
    </row>
    <row r="37" ht="24.95" customHeight="1" spans="1:14">
      <c r="A37" s="24" t="s">
        <v>66</v>
      </c>
      <c r="B37" s="25" t="s">
        <v>34</v>
      </c>
      <c r="C37" s="25">
        <v>45352</v>
      </c>
      <c r="D37" s="26">
        <f>C37+3</f>
        <v>45355</v>
      </c>
      <c r="E37" s="27" t="s">
        <v>12</v>
      </c>
      <c r="F37" s="28" t="s">
        <v>67</v>
      </c>
      <c r="N37" s="1"/>
    </row>
    <row r="38" ht="24.95" customHeight="1" spans="1:6">
      <c r="A38" s="24" t="s">
        <v>66</v>
      </c>
      <c r="B38" s="25" t="s">
        <v>68</v>
      </c>
      <c r="C38" s="25">
        <f>C37+7</f>
        <v>45359</v>
      </c>
      <c r="D38" s="26">
        <f>C38+3</f>
        <v>45362</v>
      </c>
      <c r="E38" s="27" t="s">
        <v>16</v>
      </c>
      <c r="F38" s="28" t="s">
        <v>69</v>
      </c>
    </row>
    <row r="39" ht="24.95" customHeight="1" spans="1:6">
      <c r="A39" s="24" t="s">
        <v>66</v>
      </c>
      <c r="B39" s="25" t="s">
        <v>70</v>
      </c>
      <c r="C39" s="25">
        <f>C38+7</f>
        <v>45366</v>
      </c>
      <c r="D39" s="26">
        <f>C39+3</f>
        <v>45369</v>
      </c>
      <c r="E39" s="27" t="s">
        <v>20</v>
      </c>
      <c r="F39" s="28" t="s">
        <v>71</v>
      </c>
    </row>
    <row r="40" ht="24.95" customHeight="1" spans="1:6">
      <c r="A40" s="24" t="s">
        <v>66</v>
      </c>
      <c r="B40" s="25" t="s">
        <v>72</v>
      </c>
      <c r="C40" s="25">
        <f>C39+7</f>
        <v>45373</v>
      </c>
      <c r="D40" s="26">
        <f>C40+3</f>
        <v>45376</v>
      </c>
      <c r="E40" s="29"/>
      <c r="F40" s="30"/>
    </row>
    <row r="41" ht="24.95" customHeight="1" spans="1:6">
      <c r="A41" s="31" t="s">
        <v>66</v>
      </c>
      <c r="B41" s="32" t="s">
        <v>73</v>
      </c>
      <c r="C41" s="32">
        <f>C40+7</f>
        <v>45380</v>
      </c>
      <c r="D41" s="33">
        <f>C41+3</f>
        <v>45383</v>
      </c>
      <c r="E41" s="34"/>
      <c r="F41" s="35"/>
    </row>
    <row r="42" s="76" customFormat="1" ht="12.95" customHeight="1" spans="1:14">
      <c r="A42" s="113" t="s">
        <v>44</v>
      </c>
      <c r="B42" s="99"/>
      <c r="C42" s="99"/>
      <c r="D42" s="99"/>
      <c r="E42" s="53" t="s">
        <v>2</v>
      </c>
      <c r="F42" s="54" t="s">
        <v>74</v>
      </c>
      <c r="J42" s="3"/>
      <c r="K42" s="3"/>
      <c r="L42" s="3"/>
      <c r="M42" s="3"/>
      <c r="N42" s="3"/>
    </row>
    <row r="43" s="74" customFormat="1" ht="12" customHeight="1" spans="1:14">
      <c r="A43" s="55" t="s">
        <v>4</v>
      </c>
      <c r="B43" s="56" t="s">
        <v>5</v>
      </c>
      <c r="C43" s="57" t="s">
        <v>46</v>
      </c>
      <c r="D43" s="58" t="s">
        <v>38</v>
      </c>
      <c r="E43" s="108" t="s">
        <v>8</v>
      </c>
      <c r="F43" s="17" t="s">
        <v>75</v>
      </c>
      <c r="J43" s="3"/>
      <c r="K43" s="3"/>
      <c r="L43" s="3"/>
      <c r="M43" s="3"/>
      <c r="N43" s="3"/>
    </row>
    <row r="44" s="74" customFormat="1" ht="12" customHeight="1" spans="1:14">
      <c r="A44" s="60"/>
      <c r="B44" s="25"/>
      <c r="C44" s="61"/>
      <c r="D44" s="62"/>
      <c r="E44" s="110"/>
      <c r="F44" s="23"/>
      <c r="J44" s="3"/>
      <c r="K44" s="3"/>
      <c r="L44" s="3"/>
      <c r="M44" s="3"/>
      <c r="N44" s="3"/>
    </row>
    <row r="45" s="74" customFormat="1" ht="24.95" customHeight="1" spans="1:14">
      <c r="A45" s="47" t="s">
        <v>76</v>
      </c>
      <c r="B45" s="25" t="s">
        <v>70</v>
      </c>
      <c r="C45" s="25">
        <v>45358</v>
      </c>
      <c r="D45" s="26">
        <f>C45+2</f>
        <v>45360</v>
      </c>
      <c r="E45" s="111" t="s">
        <v>12</v>
      </c>
      <c r="F45" s="28" t="s">
        <v>77</v>
      </c>
      <c r="J45" s="3"/>
      <c r="K45" s="3"/>
      <c r="L45" s="3"/>
      <c r="M45" s="3"/>
      <c r="N45" s="3"/>
    </row>
    <row r="46" s="77" customFormat="1" ht="24.95" customHeight="1" spans="1:14">
      <c r="A46" s="47" t="s">
        <v>76</v>
      </c>
      <c r="B46" s="25" t="s">
        <v>72</v>
      </c>
      <c r="C46" s="25">
        <f>C45+7</f>
        <v>45365</v>
      </c>
      <c r="D46" s="26">
        <f>C46+2</f>
        <v>45367</v>
      </c>
      <c r="E46" s="111" t="s">
        <v>16</v>
      </c>
      <c r="F46" s="28" t="s">
        <v>53</v>
      </c>
      <c r="J46" s="3"/>
      <c r="K46" s="3"/>
      <c r="L46" s="3"/>
      <c r="M46" s="3"/>
      <c r="N46" s="3"/>
    </row>
    <row r="47" s="77" customFormat="1" ht="24.95" customHeight="1" spans="1:14">
      <c r="A47" s="47" t="s">
        <v>76</v>
      </c>
      <c r="B47" s="25" t="s">
        <v>73</v>
      </c>
      <c r="C47" s="25">
        <f>C46+7</f>
        <v>45372</v>
      </c>
      <c r="D47" s="26">
        <f>C47+2</f>
        <v>45374</v>
      </c>
      <c r="E47" s="111" t="s">
        <v>20</v>
      </c>
      <c r="F47" s="28" t="s">
        <v>78</v>
      </c>
      <c r="J47" s="3"/>
      <c r="K47" s="3"/>
      <c r="L47" s="3"/>
      <c r="M47" s="3"/>
      <c r="N47" s="3"/>
    </row>
    <row r="48" s="77" customFormat="1" ht="24.95" customHeight="1" spans="1:14">
      <c r="A48" s="49" t="s">
        <v>76</v>
      </c>
      <c r="B48" s="32" t="s">
        <v>79</v>
      </c>
      <c r="C48" s="32">
        <f>C47+7</f>
        <v>45379</v>
      </c>
      <c r="D48" s="33">
        <f>C48+2</f>
        <v>45381</v>
      </c>
      <c r="E48" s="112"/>
      <c r="F48" s="35"/>
      <c r="J48" s="3"/>
      <c r="K48" s="3"/>
      <c r="L48" s="3"/>
      <c r="M48" s="3"/>
      <c r="N48" s="3"/>
    </row>
    <row r="49" ht="14.25" customHeight="1" spans="1:6">
      <c r="A49" s="51" t="s">
        <v>61</v>
      </c>
      <c r="B49" s="52"/>
      <c r="C49" s="118"/>
      <c r="D49" s="52"/>
      <c r="E49" s="10" t="s">
        <v>2</v>
      </c>
      <c r="F49" s="11" t="s">
        <v>80</v>
      </c>
    </row>
    <row r="50" ht="12" customHeight="1" spans="1:6">
      <c r="A50" s="12" t="s">
        <v>4</v>
      </c>
      <c r="B50" s="13" t="s">
        <v>5</v>
      </c>
      <c r="C50" s="14" t="s">
        <v>63</v>
      </c>
      <c r="D50" s="15" t="s">
        <v>81</v>
      </c>
      <c r="E50" s="16" t="s">
        <v>8</v>
      </c>
      <c r="F50" s="17" t="s">
        <v>82</v>
      </c>
    </row>
    <row r="51" ht="12" customHeight="1" spans="1:6">
      <c r="A51" s="18"/>
      <c r="B51" s="19"/>
      <c r="C51" s="20"/>
      <c r="D51" s="21"/>
      <c r="E51" s="22"/>
      <c r="F51" s="23"/>
    </row>
    <row r="52" ht="24.95" customHeight="1" spans="1:6">
      <c r="A52" s="24" t="s">
        <v>83</v>
      </c>
      <c r="B52" s="25" t="s">
        <v>15</v>
      </c>
      <c r="C52" s="25">
        <v>45352</v>
      </c>
      <c r="D52" s="26">
        <f>C52+2</f>
        <v>45354</v>
      </c>
      <c r="E52" s="27" t="s">
        <v>12</v>
      </c>
      <c r="F52" s="28" t="s">
        <v>84</v>
      </c>
    </row>
    <row r="53" ht="24.95" customHeight="1" spans="1:6">
      <c r="A53" s="24" t="s">
        <v>83</v>
      </c>
      <c r="B53" s="25" t="s">
        <v>23</v>
      </c>
      <c r="C53" s="25">
        <f>C52+7</f>
        <v>45359</v>
      </c>
      <c r="D53" s="26">
        <f>C53+2</f>
        <v>45361</v>
      </c>
      <c r="E53" s="27" t="s">
        <v>16</v>
      </c>
      <c r="F53" s="28" t="s">
        <v>85</v>
      </c>
    </row>
    <row r="54" ht="24.95" customHeight="1" spans="1:6">
      <c r="A54" s="24" t="s">
        <v>83</v>
      </c>
      <c r="B54" s="25" t="s">
        <v>34</v>
      </c>
      <c r="C54" s="25">
        <f>C53+7</f>
        <v>45366</v>
      </c>
      <c r="D54" s="26">
        <f>C54+2</f>
        <v>45368</v>
      </c>
      <c r="E54" s="27" t="s">
        <v>20</v>
      </c>
      <c r="F54" s="28" t="s">
        <v>86</v>
      </c>
    </row>
    <row r="55" ht="24.95" customHeight="1" spans="1:6">
      <c r="A55" s="24" t="s">
        <v>83</v>
      </c>
      <c r="B55" s="25" t="s">
        <v>68</v>
      </c>
      <c r="C55" s="25">
        <f>C54+7</f>
        <v>45373</v>
      </c>
      <c r="D55" s="26">
        <f>C55+2</f>
        <v>45375</v>
      </c>
      <c r="E55" s="27"/>
      <c r="F55" s="28"/>
    </row>
    <row r="56" ht="24.95" customHeight="1" spans="1:6">
      <c r="A56" s="31" t="s">
        <v>83</v>
      </c>
      <c r="B56" s="32" t="s">
        <v>70</v>
      </c>
      <c r="C56" s="32">
        <f>C55+7</f>
        <v>45380</v>
      </c>
      <c r="D56" s="33">
        <f>C56+2</f>
        <v>45382</v>
      </c>
      <c r="E56" s="27"/>
      <c r="F56" s="28"/>
    </row>
    <row r="57" ht="14.25" spans="1:6">
      <c r="A57" s="8" t="s">
        <v>1</v>
      </c>
      <c r="B57" s="9"/>
      <c r="C57" s="9"/>
      <c r="D57" s="9"/>
      <c r="E57" s="10" t="s">
        <v>2</v>
      </c>
      <c r="F57" s="11" t="s">
        <v>87</v>
      </c>
    </row>
    <row r="58" ht="12" customHeight="1" spans="1:6">
      <c r="A58" s="55" t="s">
        <v>4</v>
      </c>
      <c r="B58" s="56" t="s">
        <v>5</v>
      </c>
      <c r="C58" s="57" t="s">
        <v>6</v>
      </c>
      <c r="D58" s="58" t="s">
        <v>7</v>
      </c>
      <c r="E58" s="16" t="s">
        <v>8</v>
      </c>
      <c r="F58" s="17" t="s">
        <v>88</v>
      </c>
    </row>
    <row r="59" ht="12" customHeight="1" spans="1:6">
      <c r="A59" s="60"/>
      <c r="B59" s="25"/>
      <c r="C59" s="61"/>
      <c r="D59" s="62"/>
      <c r="E59" s="22"/>
      <c r="F59" s="23"/>
    </row>
    <row r="60" ht="24.95" customHeight="1" spans="1:6">
      <c r="A60" s="47" t="s">
        <v>89</v>
      </c>
      <c r="B60" s="25" t="s">
        <v>90</v>
      </c>
      <c r="C60" s="25">
        <v>45354</v>
      </c>
      <c r="D60" s="26">
        <f>C60+2</f>
        <v>45356</v>
      </c>
      <c r="E60" s="27" t="s">
        <v>12</v>
      </c>
      <c r="F60" s="28" t="s">
        <v>91</v>
      </c>
    </row>
    <row r="61" ht="24.95" customHeight="1" spans="1:6">
      <c r="A61" s="47" t="s">
        <v>89</v>
      </c>
      <c r="B61" s="25" t="s">
        <v>92</v>
      </c>
      <c r="C61" s="25">
        <f>C60+7</f>
        <v>45361</v>
      </c>
      <c r="D61" s="26">
        <f>C61+2</f>
        <v>45363</v>
      </c>
      <c r="E61" s="27" t="s">
        <v>16</v>
      </c>
      <c r="F61" s="28" t="s">
        <v>32</v>
      </c>
    </row>
    <row r="62" ht="24.95" customHeight="1" spans="1:6">
      <c r="A62" s="47" t="s">
        <v>89</v>
      </c>
      <c r="B62" s="25" t="s">
        <v>93</v>
      </c>
      <c r="C62" s="25">
        <f>C61+7</f>
        <v>45368</v>
      </c>
      <c r="D62" s="26">
        <f>C62+2</f>
        <v>45370</v>
      </c>
      <c r="E62" s="27" t="s">
        <v>20</v>
      </c>
      <c r="F62" s="28" t="s">
        <v>94</v>
      </c>
    </row>
    <row r="63" ht="24.95" customHeight="1" spans="1:6">
      <c r="A63" s="47" t="s">
        <v>89</v>
      </c>
      <c r="B63" s="25" t="s">
        <v>95</v>
      </c>
      <c r="C63" s="25">
        <f>C62+7</f>
        <v>45375</v>
      </c>
      <c r="D63" s="26">
        <f>C63+2</f>
        <v>45377</v>
      </c>
      <c r="E63" s="29"/>
      <c r="F63" s="30"/>
    </row>
    <row r="64" ht="24.95" customHeight="1" spans="1:6">
      <c r="A64" s="49" t="s">
        <v>89</v>
      </c>
      <c r="B64" s="32" t="s">
        <v>96</v>
      </c>
      <c r="C64" s="32">
        <f>C63+7</f>
        <v>45382</v>
      </c>
      <c r="D64" s="33">
        <f>C64+2</f>
        <v>45384</v>
      </c>
      <c r="E64" s="34"/>
      <c r="F64" s="35"/>
    </row>
    <row r="65" spans="1:1">
      <c r="A65" s="69" t="s">
        <v>59</v>
      </c>
    </row>
    <row r="66" ht="14.25" spans="1:1">
      <c r="A66" s="69"/>
    </row>
    <row r="67" s="1" customFormat="1" ht="15.95" customHeight="1" spans="1:14">
      <c r="A67" s="119" t="s">
        <v>97</v>
      </c>
      <c r="B67" s="120"/>
      <c r="C67" s="120"/>
      <c r="D67" s="120"/>
      <c r="E67" s="121"/>
      <c r="F67" s="122"/>
      <c r="J67" s="3"/>
      <c r="K67" s="3"/>
      <c r="L67" s="3"/>
      <c r="M67" s="3"/>
      <c r="N67" s="3"/>
    </row>
    <row r="68" ht="14" customHeight="1" spans="1:6">
      <c r="A68" s="113" t="s">
        <v>98</v>
      </c>
      <c r="B68" s="99"/>
      <c r="C68" s="99"/>
      <c r="D68" s="99"/>
      <c r="E68" s="53" t="s">
        <v>2</v>
      </c>
      <c r="F68" s="54" t="s">
        <v>99</v>
      </c>
    </row>
    <row r="69" ht="12" customHeight="1" spans="1:6">
      <c r="A69" s="107" t="s">
        <v>4</v>
      </c>
      <c r="B69" s="56" t="s">
        <v>5</v>
      </c>
      <c r="C69" s="57" t="s">
        <v>100</v>
      </c>
      <c r="D69" s="100" t="s">
        <v>101</v>
      </c>
      <c r="E69" s="101" t="s">
        <v>8</v>
      </c>
      <c r="F69" s="123" t="s">
        <v>102</v>
      </c>
    </row>
    <row r="70" ht="12" customHeight="1" spans="1:6">
      <c r="A70" s="109"/>
      <c r="B70" s="25"/>
      <c r="C70" s="61"/>
      <c r="D70" s="102"/>
      <c r="E70" s="103"/>
      <c r="F70" s="124" t="s">
        <v>103</v>
      </c>
    </row>
    <row r="71" ht="22.5" customHeight="1" spans="1:6">
      <c r="A71" s="47" t="s">
        <v>104</v>
      </c>
      <c r="B71" s="25" t="s">
        <v>105</v>
      </c>
      <c r="C71" s="25">
        <v>45352</v>
      </c>
      <c r="D71" s="26">
        <f t="shared" ref="D71:D79" si="0">C71+1</f>
        <v>45353</v>
      </c>
      <c r="E71" s="105" t="s">
        <v>12</v>
      </c>
      <c r="F71" s="28" t="s">
        <v>106</v>
      </c>
    </row>
    <row r="72" ht="22.5" customHeight="1" spans="1:6">
      <c r="A72" s="47" t="s">
        <v>104</v>
      </c>
      <c r="B72" s="25" t="s">
        <v>107</v>
      </c>
      <c r="C72" s="25">
        <f>C71+4</f>
        <v>45356</v>
      </c>
      <c r="D72" s="26">
        <f t="shared" si="0"/>
        <v>45357</v>
      </c>
      <c r="E72" s="105" t="s">
        <v>16</v>
      </c>
      <c r="F72" s="28" t="s">
        <v>108</v>
      </c>
    </row>
    <row r="73" ht="22.5" customHeight="1" spans="1:6">
      <c r="A73" s="47" t="s">
        <v>104</v>
      </c>
      <c r="B73" s="25" t="s">
        <v>109</v>
      </c>
      <c r="C73" s="25">
        <f>C72+3</f>
        <v>45359</v>
      </c>
      <c r="D73" s="26">
        <f t="shared" si="0"/>
        <v>45360</v>
      </c>
      <c r="E73" s="105" t="s">
        <v>20</v>
      </c>
      <c r="F73" s="28" t="s">
        <v>110</v>
      </c>
    </row>
    <row r="74" ht="22.5" customHeight="1" spans="1:6">
      <c r="A74" s="47" t="s">
        <v>104</v>
      </c>
      <c r="B74" s="25" t="s">
        <v>111</v>
      </c>
      <c r="C74" s="25">
        <f t="shared" ref="C74:C78" si="1">C73+4</f>
        <v>45363</v>
      </c>
      <c r="D74" s="26">
        <f t="shared" si="0"/>
        <v>45364</v>
      </c>
      <c r="E74" s="105"/>
      <c r="F74" s="28"/>
    </row>
    <row r="75" ht="22.5" customHeight="1" spans="1:6">
      <c r="A75" s="47" t="s">
        <v>104</v>
      </c>
      <c r="B75" s="25" t="s">
        <v>112</v>
      </c>
      <c r="C75" s="25">
        <f t="shared" ref="C75:C79" si="2">C74+3</f>
        <v>45366</v>
      </c>
      <c r="D75" s="26">
        <f t="shared" si="0"/>
        <v>45367</v>
      </c>
      <c r="E75" s="105"/>
      <c r="F75" s="28"/>
    </row>
    <row r="76" ht="22.5" customHeight="1" spans="1:6">
      <c r="A76" s="47" t="s">
        <v>104</v>
      </c>
      <c r="B76" s="25" t="s">
        <v>113</v>
      </c>
      <c r="C76" s="25">
        <f t="shared" si="1"/>
        <v>45370</v>
      </c>
      <c r="D76" s="26">
        <f t="shared" si="0"/>
        <v>45371</v>
      </c>
      <c r="E76" s="105"/>
      <c r="F76" s="28"/>
    </row>
    <row r="77" ht="22.5" customHeight="1" spans="1:6">
      <c r="A77" s="47" t="s">
        <v>104</v>
      </c>
      <c r="B77" s="25" t="s">
        <v>114</v>
      </c>
      <c r="C77" s="25">
        <f t="shared" si="2"/>
        <v>45373</v>
      </c>
      <c r="D77" s="26">
        <f t="shared" si="0"/>
        <v>45374</v>
      </c>
      <c r="E77" s="105"/>
      <c r="F77" s="28"/>
    </row>
    <row r="78" ht="22.5" customHeight="1" spans="1:6">
      <c r="A78" s="47" t="s">
        <v>104</v>
      </c>
      <c r="B78" s="25" t="s">
        <v>115</v>
      </c>
      <c r="C78" s="25">
        <f t="shared" si="1"/>
        <v>45377</v>
      </c>
      <c r="D78" s="26">
        <f t="shared" si="0"/>
        <v>45378</v>
      </c>
      <c r="E78" s="106"/>
      <c r="F78" s="30"/>
    </row>
    <row r="79" ht="22.5" customHeight="1" spans="1:6">
      <c r="A79" s="49" t="s">
        <v>104</v>
      </c>
      <c r="B79" s="32" t="s">
        <v>116</v>
      </c>
      <c r="C79" s="32">
        <f t="shared" si="2"/>
        <v>45380</v>
      </c>
      <c r="D79" s="33">
        <f t="shared" si="0"/>
        <v>45381</v>
      </c>
      <c r="E79" s="125"/>
      <c r="F79" s="35"/>
    </row>
    <row r="80" ht="14" customHeight="1" spans="1:6">
      <c r="A80" s="113" t="s">
        <v>117</v>
      </c>
      <c r="B80" s="99"/>
      <c r="C80" s="99"/>
      <c r="D80" s="99"/>
      <c r="E80" s="53" t="s">
        <v>2</v>
      </c>
      <c r="F80" s="54" t="s">
        <v>118</v>
      </c>
    </row>
    <row r="81" ht="12" customHeight="1" spans="1:6">
      <c r="A81" s="55" t="s">
        <v>4</v>
      </c>
      <c r="B81" s="56" t="s">
        <v>5</v>
      </c>
      <c r="C81" s="57" t="s">
        <v>119</v>
      </c>
      <c r="D81" s="58" t="s">
        <v>120</v>
      </c>
      <c r="E81" s="101" t="s">
        <v>8</v>
      </c>
      <c r="F81" s="59" t="s">
        <v>121</v>
      </c>
    </row>
    <row r="82" ht="12" customHeight="1" spans="1:6">
      <c r="A82" s="60"/>
      <c r="B82" s="25"/>
      <c r="C82" s="61"/>
      <c r="D82" s="62"/>
      <c r="E82" s="103"/>
      <c r="F82" s="28"/>
    </row>
    <row r="83" ht="23" customHeight="1" spans="1:6">
      <c r="A83" s="63" t="s">
        <v>122</v>
      </c>
      <c r="B83" s="25" t="s">
        <v>123</v>
      </c>
      <c r="C83" s="64">
        <v>45352.75</v>
      </c>
      <c r="D83" s="65">
        <f t="shared" ref="D83:D96" si="3">C83+1</f>
        <v>45353.75</v>
      </c>
      <c r="E83" s="105" t="s">
        <v>12</v>
      </c>
      <c r="F83" s="28" t="s">
        <v>124</v>
      </c>
    </row>
    <row r="84" ht="23" customHeight="1" spans="1:6">
      <c r="A84" s="63" t="s">
        <v>122</v>
      </c>
      <c r="B84" s="25" t="s">
        <v>125</v>
      </c>
      <c r="C84" s="64">
        <f>C83+3</f>
        <v>45355.75</v>
      </c>
      <c r="D84" s="65">
        <f t="shared" si="3"/>
        <v>45356.75</v>
      </c>
      <c r="E84" s="105" t="s">
        <v>16</v>
      </c>
      <c r="F84" s="28" t="s">
        <v>126</v>
      </c>
    </row>
    <row r="85" ht="23" customHeight="1" spans="1:6">
      <c r="A85" s="63" t="s">
        <v>122</v>
      </c>
      <c r="B85" s="25" t="s">
        <v>127</v>
      </c>
      <c r="C85" s="64">
        <f>C84+2</f>
        <v>45357.75</v>
      </c>
      <c r="D85" s="65">
        <f t="shared" si="3"/>
        <v>45358.75</v>
      </c>
      <c r="E85" s="105" t="s">
        <v>20</v>
      </c>
      <c r="F85" s="28" t="s">
        <v>128</v>
      </c>
    </row>
    <row r="86" ht="23" customHeight="1" spans="1:6">
      <c r="A86" s="63" t="s">
        <v>122</v>
      </c>
      <c r="B86" s="25" t="s">
        <v>129</v>
      </c>
      <c r="C86" s="64">
        <f>C85+2</f>
        <v>45359.75</v>
      </c>
      <c r="D86" s="65">
        <f t="shared" si="3"/>
        <v>45360.75</v>
      </c>
      <c r="E86" s="105"/>
      <c r="F86" s="28"/>
    </row>
    <row r="87" ht="23" customHeight="1" spans="1:6">
      <c r="A87" s="63" t="s">
        <v>122</v>
      </c>
      <c r="B87" s="25" t="s">
        <v>130</v>
      </c>
      <c r="C87" s="64">
        <f>C86+3</f>
        <v>45362.75</v>
      </c>
      <c r="D87" s="65">
        <f t="shared" si="3"/>
        <v>45363.75</v>
      </c>
      <c r="E87" s="105"/>
      <c r="F87" s="28"/>
    </row>
    <row r="88" ht="23" customHeight="1" spans="1:6">
      <c r="A88" s="63" t="s">
        <v>122</v>
      </c>
      <c r="B88" s="25" t="s">
        <v>131</v>
      </c>
      <c r="C88" s="64">
        <f>C87+2</f>
        <v>45364.75</v>
      </c>
      <c r="D88" s="65">
        <f t="shared" si="3"/>
        <v>45365.75</v>
      </c>
      <c r="E88" s="105"/>
      <c r="F88" s="28"/>
    </row>
    <row r="89" ht="23" customHeight="1" spans="1:6">
      <c r="A89" s="63" t="s">
        <v>122</v>
      </c>
      <c r="B89" s="25" t="s">
        <v>132</v>
      </c>
      <c r="C89" s="64">
        <f t="shared" ref="C89:C95" si="4">C88+2</f>
        <v>45366.75</v>
      </c>
      <c r="D89" s="65">
        <f t="shared" si="3"/>
        <v>45367.75</v>
      </c>
      <c r="E89" s="105"/>
      <c r="F89" s="28"/>
    </row>
    <row r="90" ht="23" customHeight="1" spans="1:6">
      <c r="A90" s="63" t="s">
        <v>122</v>
      </c>
      <c r="B90" s="25" t="s">
        <v>133</v>
      </c>
      <c r="C90" s="64">
        <f>C89+3</f>
        <v>45369.75</v>
      </c>
      <c r="D90" s="65">
        <f t="shared" si="3"/>
        <v>45370.75</v>
      </c>
      <c r="E90" s="105"/>
      <c r="F90" s="28"/>
    </row>
    <row r="91" ht="23" customHeight="1" spans="1:6">
      <c r="A91" s="63" t="s">
        <v>122</v>
      </c>
      <c r="B91" s="25" t="s">
        <v>134</v>
      </c>
      <c r="C91" s="64">
        <f t="shared" si="4"/>
        <v>45371.75</v>
      </c>
      <c r="D91" s="65">
        <f t="shared" si="3"/>
        <v>45372.75</v>
      </c>
      <c r="E91" s="105"/>
      <c r="F91" s="28"/>
    </row>
    <row r="92" ht="23" customHeight="1" spans="1:6">
      <c r="A92" s="63" t="s">
        <v>122</v>
      </c>
      <c r="B92" s="25" t="s">
        <v>135</v>
      </c>
      <c r="C92" s="64">
        <f t="shared" si="4"/>
        <v>45373.75</v>
      </c>
      <c r="D92" s="65">
        <f t="shared" si="3"/>
        <v>45374.75</v>
      </c>
      <c r="E92" s="105"/>
      <c r="F92" s="28"/>
    </row>
    <row r="93" ht="23" customHeight="1" spans="1:6">
      <c r="A93" s="63" t="s">
        <v>122</v>
      </c>
      <c r="B93" s="25" t="s">
        <v>136</v>
      </c>
      <c r="C93" s="64">
        <f>C92+3</f>
        <v>45376.75</v>
      </c>
      <c r="D93" s="65">
        <f t="shared" si="3"/>
        <v>45377.75</v>
      </c>
      <c r="E93" s="105"/>
      <c r="F93" s="28"/>
    </row>
    <row r="94" ht="23" customHeight="1" spans="1:6">
      <c r="A94" s="63" t="s">
        <v>122</v>
      </c>
      <c r="B94" s="25" t="s">
        <v>137</v>
      </c>
      <c r="C94" s="64">
        <f t="shared" si="4"/>
        <v>45378.75</v>
      </c>
      <c r="D94" s="65">
        <f t="shared" si="3"/>
        <v>45379.75</v>
      </c>
      <c r="E94" s="106"/>
      <c r="F94" s="30"/>
    </row>
    <row r="95" ht="23" customHeight="1" spans="1:6">
      <c r="A95" s="66" t="s">
        <v>122</v>
      </c>
      <c r="B95" s="32" t="s">
        <v>138</v>
      </c>
      <c r="C95" s="67">
        <f t="shared" si="4"/>
        <v>45380.75</v>
      </c>
      <c r="D95" s="68">
        <f t="shared" si="3"/>
        <v>45381.75</v>
      </c>
      <c r="E95" s="125"/>
      <c r="F95" s="35"/>
    </row>
    <row r="96" spans="1:1">
      <c r="A96" s="69" t="s">
        <v>59</v>
      </c>
    </row>
    <row r="97" ht="14" customHeight="1"/>
    <row r="98" ht="15.95" customHeight="1" spans="1:6">
      <c r="A98" s="4" t="s">
        <v>139</v>
      </c>
      <c r="B98" s="5"/>
      <c r="C98" s="5"/>
      <c r="D98" s="5"/>
      <c r="E98" s="6"/>
      <c r="F98" s="7"/>
    </row>
    <row r="99" ht="14.25" spans="1:6">
      <c r="A99" s="116" t="s">
        <v>140</v>
      </c>
      <c r="B99" s="117"/>
      <c r="C99" s="117"/>
      <c r="D99" s="117"/>
      <c r="E99" s="10" t="s">
        <v>2</v>
      </c>
      <c r="F99" s="11" t="s">
        <v>62</v>
      </c>
    </row>
    <row r="100" spans="1:6">
      <c r="A100" s="12" t="s">
        <v>4</v>
      </c>
      <c r="B100" s="13" t="s">
        <v>5</v>
      </c>
      <c r="C100" s="14" t="s">
        <v>6</v>
      </c>
      <c r="D100" s="15" t="s">
        <v>141</v>
      </c>
      <c r="E100" s="126" t="s">
        <v>8</v>
      </c>
      <c r="F100" s="17" t="s">
        <v>142</v>
      </c>
    </row>
    <row r="101" spans="1:6">
      <c r="A101" s="18"/>
      <c r="B101" s="19"/>
      <c r="C101" s="20"/>
      <c r="D101" s="21"/>
      <c r="E101" s="127"/>
      <c r="F101" s="23"/>
    </row>
    <row r="102" ht="24.95" customHeight="1" spans="1:6">
      <c r="A102" s="24" t="s">
        <v>143</v>
      </c>
      <c r="B102" s="25" t="s">
        <v>68</v>
      </c>
      <c r="C102" s="25">
        <v>45354</v>
      </c>
      <c r="D102" s="26">
        <f>C102+1</f>
        <v>45355</v>
      </c>
      <c r="E102" s="27" t="s">
        <v>12</v>
      </c>
      <c r="F102" s="28" t="s">
        <v>91</v>
      </c>
    </row>
    <row r="103" ht="24.95" customHeight="1" spans="1:6">
      <c r="A103" s="24" t="s">
        <v>143</v>
      </c>
      <c r="B103" s="25" t="s">
        <v>70</v>
      </c>
      <c r="C103" s="25">
        <f>C102+7</f>
        <v>45361</v>
      </c>
      <c r="D103" s="26">
        <f>C103+1</f>
        <v>45362</v>
      </c>
      <c r="E103" s="27" t="s">
        <v>16</v>
      </c>
      <c r="F103" s="28" t="s">
        <v>17</v>
      </c>
    </row>
    <row r="104" ht="24.95" customHeight="1" spans="1:6">
      <c r="A104" s="24" t="s">
        <v>143</v>
      </c>
      <c r="B104" s="25" t="s">
        <v>72</v>
      </c>
      <c r="C104" s="25">
        <f>C103+7</f>
        <v>45368</v>
      </c>
      <c r="D104" s="26">
        <f>C104+1</f>
        <v>45369</v>
      </c>
      <c r="E104" s="27" t="s">
        <v>20</v>
      </c>
      <c r="F104" s="91" t="s">
        <v>144</v>
      </c>
    </row>
    <row r="105" ht="24.95" customHeight="1" spans="1:6">
      <c r="A105" s="24" t="s">
        <v>143</v>
      </c>
      <c r="B105" s="25" t="s">
        <v>73</v>
      </c>
      <c r="C105" s="25">
        <f>C104+7</f>
        <v>45375</v>
      </c>
      <c r="D105" s="26">
        <f>C105+1</f>
        <v>45376</v>
      </c>
      <c r="E105" s="29"/>
      <c r="F105" s="128"/>
    </row>
    <row r="106" ht="24.95" customHeight="1" spans="1:6">
      <c r="A106" s="31" t="s">
        <v>143</v>
      </c>
      <c r="B106" s="32" t="s">
        <v>79</v>
      </c>
      <c r="C106" s="32">
        <f>C105+7</f>
        <v>45382</v>
      </c>
      <c r="D106" s="33">
        <f>C106+1</f>
        <v>45383</v>
      </c>
      <c r="E106" s="34"/>
      <c r="F106" s="129"/>
    </row>
    <row r="107" ht="14.25" spans="1:6">
      <c r="A107" s="113" t="s">
        <v>145</v>
      </c>
      <c r="B107" s="99"/>
      <c r="C107" s="99"/>
      <c r="D107" s="99"/>
      <c r="E107" s="53" t="s">
        <v>2</v>
      </c>
      <c r="F107" s="54" t="s">
        <v>80</v>
      </c>
    </row>
    <row r="108" spans="1:6">
      <c r="A108" s="55" t="s">
        <v>4</v>
      </c>
      <c r="B108" s="56" t="s">
        <v>5</v>
      </c>
      <c r="C108" s="57" t="s">
        <v>146</v>
      </c>
      <c r="D108" s="100" t="s">
        <v>147</v>
      </c>
      <c r="E108" s="108" t="s">
        <v>8</v>
      </c>
      <c r="F108" s="59" t="s">
        <v>148</v>
      </c>
    </row>
    <row r="109" spans="1:6">
      <c r="A109" s="60"/>
      <c r="B109" s="25"/>
      <c r="C109" s="61"/>
      <c r="D109" s="102"/>
      <c r="E109" s="110"/>
      <c r="F109" s="23"/>
    </row>
    <row r="110" ht="24.95" customHeight="1" spans="1:6">
      <c r="A110" s="24" t="s">
        <v>149</v>
      </c>
      <c r="B110" s="25" t="s">
        <v>68</v>
      </c>
      <c r="C110" s="25">
        <v>45353</v>
      </c>
      <c r="D110" s="26">
        <f t="shared" ref="D110:D118" si="5">C110+1</f>
        <v>45354</v>
      </c>
      <c r="E110" s="111" t="s">
        <v>12</v>
      </c>
      <c r="F110" s="28" t="s">
        <v>150</v>
      </c>
    </row>
    <row r="111" ht="24.95" customHeight="1" spans="1:6">
      <c r="A111" s="24" t="s">
        <v>149</v>
      </c>
      <c r="B111" s="25" t="s">
        <v>70</v>
      </c>
      <c r="C111" s="25">
        <f>C110+4</f>
        <v>45357</v>
      </c>
      <c r="D111" s="26">
        <f t="shared" si="5"/>
        <v>45358</v>
      </c>
      <c r="E111" s="111" t="s">
        <v>16</v>
      </c>
      <c r="F111" s="28" t="s">
        <v>151</v>
      </c>
    </row>
    <row r="112" ht="24.95" customHeight="1" spans="1:6">
      <c r="A112" s="24" t="s">
        <v>149</v>
      </c>
      <c r="B112" s="25" t="s">
        <v>72</v>
      </c>
      <c r="C112" s="25">
        <f>C111+3</f>
        <v>45360</v>
      </c>
      <c r="D112" s="26">
        <f t="shared" si="5"/>
        <v>45361</v>
      </c>
      <c r="E112" s="111" t="s">
        <v>20</v>
      </c>
      <c r="F112" s="28" t="s">
        <v>152</v>
      </c>
    </row>
    <row r="113" ht="24.95" customHeight="1" spans="1:6">
      <c r="A113" s="24" t="s">
        <v>149</v>
      </c>
      <c r="B113" s="25" t="s">
        <v>73</v>
      </c>
      <c r="C113" s="25">
        <f t="shared" ref="C113:C117" si="6">C112+4</f>
        <v>45364</v>
      </c>
      <c r="D113" s="26">
        <f t="shared" si="5"/>
        <v>45365</v>
      </c>
      <c r="E113" s="111"/>
      <c r="F113" s="28"/>
    </row>
    <row r="114" ht="24.95" customHeight="1" spans="1:6">
      <c r="A114" s="24" t="s">
        <v>149</v>
      </c>
      <c r="B114" s="25" t="s">
        <v>79</v>
      </c>
      <c r="C114" s="25">
        <f t="shared" ref="C114:C118" si="7">C113+3</f>
        <v>45367</v>
      </c>
      <c r="D114" s="26">
        <f t="shared" si="5"/>
        <v>45368</v>
      </c>
      <c r="E114" s="111"/>
      <c r="F114" s="28"/>
    </row>
    <row r="115" ht="24.95" customHeight="1" spans="1:6">
      <c r="A115" s="24" t="s">
        <v>149</v>
      </c>
      <c r="B115" s="25" t="s">
        <v>153</v>
      </c>
      <c r="C115" s="25">
        <f t="shared" si="6"/>
        <v>45371</v>
      </c>
      <c r="D115" s="26">
        <f t="shared" si="5"/>
        <v>45372</v>
      </c>
      <c r="E115" s="111"/>
      <c r="F115" s="28"/>
    </row>
    <row r="116" ht="24.95" customHeight="1" spans="1:6">
      <c r="A116" s="24" t="s">
        <v>149</v>
      </c>
      <c r="B116" s="25" t="s">
        <v>154</v>
      </c>
      <c r="C116" s="25">
        <f t="shared" si="7"/>
        <v>45374</v>
      </c>
      <c r="D116" s="26">
        <f t="shared" si="5"/>
        <v>45375</v>
      </c>
      <c r="E116" s="111"/>
      <c r="F116" s="28"/>
    </row>
    <row r="117" ht="24.95" customHeight="1" spans="1:6">
      <c r="A117" s="24" t="s">
        <v>149</v>
      </c>
      <c r="B117" s="25" t="s">
        <v>155</v>
      </c>
      <c r="C117" s="25">
        <f t="shared" si="6"/>
        <v>45378</v>
      </c>
      <c r="D117" s="26">
        <f t="shared" si="5"/>
        <v>45379</v>
      </c>
      <c r="E117" s="130"/>
      <c r="F117" s="30"/>
    </row>
    <row r="118" ht="24.95" customHeight="1" spans="1:6">
      <c r="A118" s="31" t="s">
        <v>149</v>
      </c>
      <c r="B118" s="32" t="s">
        <v>156</v>
      </c>
      <c r="C118" s="32">
        <f t="shared" si="7"/>
        <v>45381</v>
      </c>
      <c r="D118" s="33">
        <f t="shared" si="5"/>
        <v>45382</v>
      </c>
      <c r="E118" s="112"/>
      <c r="F118" s="35"/>
    </row>
    <row r="119" ht="12" customHeight="1" spans="1:6">
      <c r="A119" s="69" t="s">
        <v>59</v>
      </c>
      <c r="E119" s="131"/>
      <c r="F119" s="132"/>
    </row>
    <row r="120" ht="14.1" customHeight="1" spans="1:1">
      <c r="A120" s="3"/>
    </row>
    <row r="121" ht="18" customHeight="1" spans="1:6">
      <c r="A121" s="119" t="s">
        <v>157</v>
      </c>
      <c r="B121" s="120"/>
      <c r="C121" s="120"/>
      <c r="D121" s="120"/>
      <c r="E121" s="121"/>
      <c r="F121" s="122"/>
    </row>
    <row r="122" ht="15" customHeight="1" spans="1:6">
      <c r="A122" s="116" t="s">
        <v>158</v>
      </c>
      <c r="B122" s="117"/>
      <c r="C122" s="117"/>
      <c r="D122" s="117"/>
      <c r="E122" s="10" t="s">
        <v>2</v>
      </c>
      <c r="F122" s="11" t="s">
        <v>159</v>
      </c>
    </row>
    <row r="123" spans="1:6">
      <c r="A123" s="12" t="s">
        <v>4</v>
      </c>
      <c r="B123" s="13" t="s">
        <v>5</v>
      </c>
      <c r="C123" s="14" t="s">
        <v>63</v>
      </c>
      <c r="D123" s="133" t="s">
        <v>160</v>
      </c>
      <c r="E123" s="16" t="s">
        <v>8</v>
      </c>
      <c r="F123" s="17" t="s">
        <v>161</v>
      </c>
    </row>
    <row r="124" ht="21" customHeight="1" spans="1:6">
      <c r="A124" s="18"/>
      <c r="B124" s="19"/>
      <c r="C124" s="20"/>
      <c r="D124" s="134"/>
      <c r="E124" s="22"/>
      <c r="F124" s="23"/>
    </row>
    <row r="125" ht="24.95" customHeight="1" spans="1:6">
      <c r="A125" s="24" t="s">
        <v>83</v>
      </c>
      <c r="B125" s="25" t="s">
        <v>15</v>
      </c>
      <c r="C125" s="25">
        <v>45352</v>
      </c>
      <c r="D125" s="26">
        <f>C125+3</f>
        <v>45355</v>
      </c>
      <c r="E125" s="27" t="s">
        <v>12</v>
      </c>
      <c r="F125" s="28" t="s">
        <v>162</v>
      </c>
    </row>
    <row r="126" ht="24.95" customHeight="1" spans="1:6">
      <c r="A126" s="24" t="s">
        <v>83</v>
      </c>
      <c r="B126" s="25" t="s">
        <v>23</v>
      </c>
      <c r="C126" s="25">
        <f t="shared" ref="C126:C129" si="8">C125+7</f>
        <v>45359</v>
      </c>
      <c r="D126" s="26">
        <f>C126+3</f>
        <v>45362</v>
      </c>
      <c r="E126" s="27" t="s">
        <v>16</v>
      </c>
      <c r="F126" s="28" t="s">
        <v>85</v>
      </c>
    </row>
    <row r="127" ht="24.95" customHeight="1" spans="1:6">
      <c r="A127" s="24" t="s">
        <v>83</v>
      </c>
      <c r="B127" s="25" t="s">
        <v>34</v>
      </c>
      <c r="C127" s="25">
        <f t="shared" si="8"/>
        <v>45366</v>
      </c>
      <c r="D127" s="26">
        <f>C127+3</f>
        <v>45369</v>
      </c>
      <c r="E127" s="27" t="s">
        <v>20</v>
      </c>
      <c r="F127" s="28" t="s">
        <v>163</v>
      </c>
    </row>
    <row r="128" ht="24.95" customHeight="1" spans="1:6">
      <c r="A128" s="24" t="s">
        <v>83</v>
      </c>
      <c r="B128" s="25" t="s">
        <v>68</v>
      </c>
      <c r="C128" s="25">
        <f t="shared" si="8"/>
        <v>45373</v>
      </c>
      <c r="D128" s="26">
        <f>C128+3</f>
        <v>45376</v>
      </c>
      <c r="E128" s="27"/>
      <c r="F128" s="28"/>
    </row>
    <row r="129" ht="24.95" customHeight="1" spans="1:6">
      <c r="A129" s="31" t="s">
        <v>83</v>
      </c>
      <c r="B129" s="32" t="s">
        <v>70</v>
      </c>
      <c r="C129" s="32">
        <f t="shared" si="8"/>
        <v>45380</v>
      </c>
      <c r="D129" s="33">
        <f>C129+3</f>
        <v>45383</v>
      </c>
      <c r="E129" s="27"/>
      <c r="F129" s="28"/>
    </row>
    <row r="130" ht="14.25" spans="1:6">
      <c r="A130" s="8" t="s">
        <v>164</v>
      </c>
      <c r="B130" s="9"/>
      <c r="C130" s="9"/>
      <c r="D130" s="9"/>
      <c r="E130" s="10" t="s">
        <v>2</v>
      </c>
      <c r="F130" s="11" t="s">
        <v>165</v>
      </c>
    </row>
    <row r="131" spans="1:6">
      <c r="A131" s="107" t="s">
        <v>4</v>
      </c>
      <c r="B131" s="56" t="s">
        <v>5</v>
      </c>
      <c r="C131" s="57" t="s">
        <v>37</v>
      </c>
      <c r="D131" s="100" t="s">
        <v>166</v>
      </c>
      <c r="E131" s="16" t="s">
        <v>8</v>
      </c>
      <c r="F131" s="17" t="s">
        <v>39</v>
      </c>
    </row>
    <row r="132" spans="1:6">
      <c r="A132" s="109"/>
      <c r="B132" s="25"/>
      <c r="C132" s="61"/>
      <c r="D132" s="102"/>
      <c r="E132" s="22"/>
      <c r="F132" s="23"/>
    </row>
    <row r="133" ht="24" customHeight="1" spans="1:6">
      <c r="A133" s="47" t="s">
        <v>40</v>
      </c>
      <c r="B133" s="25" t="s">
        <v>15</v>
      </c>
      <c r="C133" s="25">
        <v>45357</v>
      </c>
      <c r="D133" s="26">
        <f t="shared" ref="D133:D136" si="9">C133+2</f>
        <v>45359</v>
      </c>
      <c r="E133" s="27" t="s">
        <v>12</v>
      </c>
      <c r="F133" s="28" t="s">
        <v>41</v>
      </c>
    </row>
    <row r="134" ht="24" customHeight="1" spans="1:6">
      <c r="A134" s="47" t="s">
        <v>42</v>
      </c>
      <c r="B134" s="25" t="s">
        <v>19</v>
      </c>
      <c r="C134" s="25">
        <f t="shared" ref="C134:C136" si="10">C133+7</f>
        <v>45364</v>
      </c>
      <c r="D134" s="26">
        <f t="shared" si="9"/>
        <v>45366</v>
      </c>
      <c r="E134" s="27" t="s">
        <v>16</v>
      </c>
      <c r="F134" s="28" t="s">
        <v>17</v>
      </c>
    </row>
    <row r="135" ht="24" customHeight="1" spans="1:6">
      <c r="A135" s="47" t="s">
        <v>40</v>
      </c>
      <c r="B135" s="25" t="s">
        <v>23</v>
      </c>
      <c r="C135" s="25">
        <f t="shared" si="10"/>
        <v>45371</v>
      </c>
      <c r="D135" s="26">
        <f t="shared" si="9"/>
        <v>45373</v>
      </c>
      <c r="E135" s="27" t="s">
        <v>20</v>
      </c>
      <c r="F135" s="28" t="s">
        <v>43</v>
      </c>
    </row>
    <row r="136" ht="24" customHeight="1" spans="1:6">
      <c r="A136" s="49" t="s">
        <v>42</v>
      </c>
      <c r="B136" s="32" t="s">
        <v>15</v>
      </c>
      <c r="C136" s="32">
        <f t="shared" si="10"/>
        <v>45378</v>
      </c>
      <c r="D136" s="33">
        <f t="shared" si="9"/>
        <v>45380</v>
      </c>
      <c r="E136" s="34"/>
      <c r="F136" s="35"/>
    </row>
    <row r="137" ht="14.25" spans="1:6">
      <c r="A137" s="135" t="s">
        <v>167</v>
      </c>
      <c r="B137" s="52"/>
      <c r="C137" s="52"/>
      <c r="D137" s="52"/>
      <c r="E137" s="53" t="s">
        <v>2</v>
      </c>
      <c r="F137" s="54" t="s">
        <v>25</v>
      </c>
    </row>
    <row r="138" spans="1:6">
      <c r="A138" s="55" t="s">
        <v>4</v>
      </c>
      <c r="B138" s="56" t="s">
        <v>5</v>
      </c>
      <c r="C138" s="57" t="s">
        <v>26</v>
      </c>
      <c r="D138" s="100" t="s">
        <v>168</v>
      </c>
      <c r="E138" s="16" t="s">
        <v>8</v>
      </c>
      <c r="F138" s="17" t="s">
        <v>28</v>
      </c>
    </row>
    <row r="139" spans="1:6">
      <c r="A139" s="60"/>
      <c r="B139" s="25"/>
      <c r="C139" s="61"/>
      <c r="D139" s="102"/>
      <c r="E139" s="22"/>
      <c r="F139" s="23"/>
    </row>
    <row r="140" ht="24" customHeight="1" spans="1:6">
      <c r="A140" s="104" t="s">
        <v>29</v>
      </c>
      <c r="B140" s="87" t="s">
        <v>19</v>
      </c>
      <c r="C140" s="88">
        <v>45355</v>
      </c>
      <c r="D140" s="89">
        <f>C140+2</f>
        <v>45357</v>
      </c>
      <c r="E140" s="27" t="s">
        <v>12</v>
      </c>
      <c r="F140" s="28" t="s">
        <v>30</v>
      </c>
    </row>
    <row r="141" ht="24" customHeight="1" spans="1:6">
      <c r="A141" s="104" t="s">
        <v>31</v>
      </c>
      <c r="B141" s="87" t="s">
        <v>23</v>
      </c>
      <c r="C141" s="88">
        <f t="shared" ref="C141:C143" si="11">C140+7</f>
        <v>45362</v>
      </c>
      <c r="D141" s="89">
        <f>C141+2</f>
        <v>45364</v>
      </c>
      <c r="E141" s="27" t="s">
        <v>16</v>
      </c>
      <c r="F141" s="28" t="s">
        <v>32</v>
      </c>
    </row>
    <row r="142" ht="24" customHeight="1" spans="1:6">
      <c r="A142" s="104" t="s">
        <v>29</v>
      </c>
      <c r="B142" s="87" t="s">
        <v>15</v>
      </c>
      <c r="C142" s="88">
        <f t="shared" si="11"/>
        <v>45369</v>
      </c>
      <c r="D142" s="89">
        <f>C142+2</f>
        <v>45371</v>
      </c>
      <c r="E142" s="27" t="s">
        <v>20</v>
      </c>
      <c r="F142" s="28" t="s">
        <v>33</v>
      </c>
    </row>
    <row r="143" ht="24" customHeight="1" spans="1:6">
      <c r="A143" s="136" t="s">
        <v>31</v>
      </c>
      <c r="B143" s="94" t="s">
        <v>34</v>
      </c>
      <c r="C143" s="95">
        <f t="shared" si="11"/>
        <v>45376</v>
      </c>
      <c r="D143" s="96">
        <f>C143+2</f>
        <v>45378</v>
      </c>
      <c r="E143" s="34"/>
      <c r="F143" s="35"/>
    </row>
    <row r="144" spans="1:1">
      <c r="A144" s="69" t="s">
        <v>59</v>
      </c>
    </row>
    <row r="145" ht="14.1" customHeight="1"/>
  </sheetData>
  <sheetProtection password="E787" sheet="1" selectLockedCells="1" selectUnlockedCells="1" objects="1"/>
  <mergeCells count="109">
    <mergeCell ref="A1:F1"/>
    <mergeCell ref="A2:D2"/>
    <mergeCell ref="A10:D10"/>
    <mergeCell ref="A17:D17"/>
    <mergeCell ref="A24:D24"/>
    <mergeCell ref="A33:F33"/>
    <mergeCell ref="A34:D34"/>
    <mergeCell ref="A42:D42"/>
    <mergeCell ref="A49:D49"/>
    <mergeCell ref="A57:D57"/>
    <mergeCell ref="A67:F67"/>
    <mergeCell ref="A68:D68"/>
    <mergeCell ref="A80:D80"/>
    <mergeCell ref="A98:F98"/>
    <mergeCell ref="A99:D99"/>
    <mergeCell ref="A107:D107"/>
    <mergeCell ref="A121:F121"/>
    <mergeCell ref="A122:D122"/>
    <mergeCell ref="A130:D130"/>
    <mergeCell ref="A137:D137"/>
    <mergeCell ref="A3:A4"/>
    <mergeCell ref="A11:A12"/>
    <mergeCell ref="A18:A19"/>
    <mergeCell ref="A25:A26"/>
    <mergeCell ref="A35:A36"/>
    <mergeCell ref="A43:A44"/>
    <mergeCell ref="A50:A51"/>
    <mergeCell ref="A58:A59"/>
    <mergeCell ref="A69:A70"/>
    <mergeCell ref="A81:A82"/>
    <mergeCell ref="A100:A101"/>
    <mergeCell ref="A108:A109"/>
    <mergeCell ref="A123:A124"/>
    <mergeCell ref="A131:A132"/>
    <mergeCell ref="A138:A139"/>
    <mergeCell ref="B3:B4"/>
    <mergeCell ref="B11:B12"/>
    <mergeCell ref="B18:B19"/>
    <mergeCell ref="B25:B26"/>
    <mergeCell ref="B35:B36"/>
    <mergeCell ref="B43:B44"/>
    <mergeCell ref="B50:B51"/>
    <mergeCell ref="B58:B59"/>
    <mergeCell ref="B69:B70"/>
    <mergeCell ref="B81:B82"/>
    <mergeCell ref="B100:B101"/>
    <mergeCell ref="B108:B109"/>
    <mergeCell ref="B123:B124"/>
    <mergeCell ref="B131:B132"/>
    <mergeCell ref="B138:B139"/>
    <mergeCell ref="C3:C4"/>
    <mergeCell ref="C11:C12"/>
    <mergeCell ref="C18:C19"/>
    <mergeCell ref="C25:C26"/>
    <mergeCell ref="C35:C36"/>
    <mergeCell ref="C43:C44"/>
    <mergeCell ref="C50:C51"/>
    <mergeCell ref="C58:C59"/>
    <mergeCell ref="C69:C70"/>
    <mergeCell ref="C81:C82"/>
    <mergeCell ref="C100:C101"/>
    <mergeCell ref="C108:C109"/>
    <mergeCell ref="C123:C124"/>
    <mergeCell ref="C131:C132"/>
    <mergeCell ref="C138:C139"/>
    <mergeCell ref="D3:D4"/>
    <mergeCell ref="D11:D12"/>
    <mergeCell ref="D18:D19"/>
    <mergeCell ref="D25:D26"/>
    <mergeCell ref="D35:D36"/>
    <mergeCell ref="D43:D44"/>
    <mergeCell ref="D50:D51"/>
    <mergeCell ref="D58:D59"/>
    <mergeCell ref="D69:D70"/>
    <mergeCell ref="D81:D82"/>
    <mergeCell ref="D100:D101"/>
    <mergeCell ref="D108:D109"/>
    <mergeCell ref="D123:D124"/>
    <mergeCell ref="D131:D132"/>
    <mergeCell ref="D138:D139"/>
    <mergeCell ref="E3:E4"/>
    <mergeCell ref="E11:E12"/>
    <mergeCell ref="E18:E19"/>
    <mergeCell ref="E25:E26"/>
    <mergeCell ref="E35:E36"/>
    <mergeCell ref="E43:E44"/>
    <mergeCell ref="E50:E51"/>
    <mergeCell ref="E58:E59"/>
    <mergeCell ref="E69:E70"/>
    <mergeCell ref="E81:E82"/>
    <mergeCell ref="E100:E101"/>
    <mergeCell ref="E108:E109"/>
    <mergeCell ref="E123:E124"/>
    <mergeCell ref="E131:E132"/>
    <mergeCell ref="E138:E139"/>
    <mergeCell ref="F3:F4"/>
    <mergeCell ref="F11:F12"/>
    <mergeCell ref="F18:F19"/>
    <mergeCell ref="F25:F26"/>
    <mergeCell ref="F35:F36"/>
    <mergeCell ref="F43:F44"/>
    <mergeCell ref="F50:F51"/>
    <mergeCell ref="F58:F59"/>
    <mergeCell ref="F81:F82"/>
    <mergeCell ref="F100:F101"/>
    <mergeCell ref="F108:F109"/>
    <mergeCell ref="F123:F124"/>
    <mergeCell ref="F131:F132"/>
    <mergeCell ref="F138:F139"/>
  </mergeCells>
  <pageMargins left="0.511805555555556" right="0.313888888888889" top="0.865277777777778" bottom="0.511805555555556" header="0.118055555555556" footer="0.0777777777777778"/>
  <pageSetup paperSize="9" scale="96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rowBreaks count="4" manualBreakCount="4">
    <brk id="32" max="5" man="1"/>
    <brk id="66" max="5" man="1"/>
    <brk id="97" max="5" man="1"/>
    <brk id="120" max="5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F9" sqref="F9"/>
    </sheetView>
  </sheetViews>
  <sheetFormatPr defaultColWidth="9" defaultRowHeight="13.5" outlineLevelCol="5"/>
  <cols>
    <col min="1" max="1" width="19.625" style="2" customWidth="1"/>
    <col min="2" max="2" width="8.625" style="3" customWidth="1"/>
    <col min="3" max="4" width="18.625" style="3" customWidth="1"/>
    <col min="5" max="5" width="10.625" style="3" customWidth="1"/>
    <col min="6" max="6" width="20.25" style="3" customWidth="1"/>
    <col min="7" max="243" width="9" style="3"/>
    <col min="244" max="244" width="28.625" style="3" customWidth="1"/>
    <col min="245" max="245" width="12.625" style="3" customWidth="1"/>
    <col min="246" max="248" width="17.625" style="3" customWidth="1"/>
    <col min="249" max="249" width="11.625" style="3" customWidth="1"/>
    <col min="250" max="250" width="23.125" style="3" customWidth="1"/>
    <col min="251" max="499" width="9" style="3"/>
    <col min="500" max="500" width="28.625" style="3" customWidth="1"/>
    <col min="501" max="501" width="12.625" style="3" customWidth="1"/>
    <col min="502" max="504" width="17.625" style="3" customWidth="1"/>
    <col min="505" max="505" width="11.625" style="3" customWidth="1"/>
    <col min="506" max="506" width="23.125" style="3" customWidth="1"/>
    <col min="507" max="755" width="9" style="3"/>
    <col min="756" max="756" width="28.625" style="3" customWidth="1"/>
    <col min="757" max="757" width="12.625" style="3" customWidth="1"/>
    <col min="758" max="760" width="17.625" style="3" customWidth="1"/>
    <col min="761" max="761" width="11.625" style="3" customWidth="1"/>
    <col min="762" max="762" width="23.125" style="3" customWidth="1"/>
    <col min="763" max="1011" width="9" style="3"/>
    <col min="1012" max="1012" width="28.625" style="3" customWidth="1"/>
    <col min="1013" max="1013" width="12.625" style="3" customWidth="1"/>
    <col min="1014" max="1016" width="17.625" style="3" customWidth="1"/>
    <col min="1017" max="1017" width="11.625" style="3" customWidth="1"/>
    <col min="1018" max="1018" width="23.125" style="3" customWidth="1"/>
    <col min="1019" max="1267" width="9" style="3"/>
    <col min="1268" max="1268" width="28.625" style="3" customWidth="1"/>
    <col min="1269" max="1269" width="12.625" style="3" customWidth="1"/>
    <col min="1270" max="1272" width="17.625" style="3" customWidth="1"/>
    <col min="1273" max="1273" width="11.625" style="3" customWidth="1"/>
    <col min="1274" max="1274" width="23.125" style="3" customWidth="1"/>
    <col min="1275" max="1523" width="9" style="3"/>
    <col min="1524" max="1524" width="28.625" style="3" customWidth="1"/>
    <col min="1525" max="1525" width="12.625" style="3" customWidth="1"/>
    <col min="1526" max="1528" width="17.625" style="3" customWidth="1"/>
    <col min="1529" max="1529" width="11.625" style="3" customWidth="1"/>
    <col min="1530" max="1530" width="23.125" style="3" customWidth="1"/>
    <col min="1531" max="1779" width="9" style="3"/>
    <col min="1780" max="1780" width="28.625" style="3" customWidth="1"/>
    <col min="1781" max="1781" width="12.625" style="3" customWidth="1"/>
    <col min="1782" max="1784" width="17.625" style="3" customWidth="1"/>
    <col min="1785" max="1785" width="11.625" style="3" customWidth="1"/>
    <col min="1786" max="1786" width="23.125" style="3" customWidth="1"/>
    <col min="1787" max="2035" width="9" style="3"/>
    <col min="2036" max="2036" width="28.625" style="3" customWidth="1"/>
    <col min="2037" max="2037" width="12.625" style="3" customWidth="1"/>
    <col min="2038" max="2040" width="17.625" style="3" customWidth="1"/>
    <col min="2041" max="2041" width="11.625" style="3" customWidth="1"/>
    <col min="2042" max="2042" width="23.125" style="3" customWidth="1"/>
    <col min="2043" max="2291" width="9" style="3"/>
    <col min="2292" max="2292" width="28.625" style="3" customWidth="1"/>
    <col min="2293" max="2293" width="12.625" style="3" customWidth="1"/>
    <col min="2294" max="2296" width="17.625" style="3" customWidth="1"/>
    <col min="2297" max="2297" width="11.625" style="3" customWidth="1"/>
    <col min="2298" max="2298" width="23.125" style="3" customWidth="1"/>
    <col min="2299" max="2547" width="9" style="3"/>
    <col min="2548" max="2548" width="28.625" style="3" customWidth="1"/>
    <col min="2549" max="2549" width="12.625" style="3" customWidth="1"/>
    <col min="2550" max="2552" width="17.625" style="3" customWidth="1"/>
    <col min="2553" max="2553" width="11.625" style="3" customWidth="1"/>
    <col min="2554" max="2554" width="23.125" style="3" customWidth="1"/>
    <col min="2555" max="2803" width="9" style="3"/>
    <col min="2804" max="2804" width="28.625" style="3" customWidth="1"/>
    <col min="2805" max="2805" width="12.625" style="3" customWidth="1"/>
    <col min="2806" max="2808" width="17.625" style="3" customWidth="1"/>
    <col min="2809" max="2809" width="11.625" style="3" customWidth="1"/>
    <col min="2810" max="2810" width="23.125" style="3" customWidth="1"/>
    <col min="2811" max="3059" width="9" style="3"/>
    <col min="3060" max="3060" width="28.625" style="3" customWidth="1"/>
    <col min="3061" max="3061" width="12.625" style="3" customWidth="1"/>
    <col min="3062" max="3064" width="17.625" style="3" customWidth="1"/>
    <col min="3065" max="3065" width="11.625" style="3" customWidth="1"/>
    <col min="3066" max="3066" width="23.125" style="3" customWidth="1"/>
    <col min="3067" max="3315" width="9" style="3"/>
    <col min="3316" max="3316" width="28.625" style="3" customWidth="1"/>
    <col min="3317" max="3317" width="12.625" style="3" customWidth="1"/>
    <col min="3318" max="3320" width="17.625" style="3" customWidth="1"/>
    <col min="3321" max="3321" width="11.625" style="3" customWidth="1"/>
    <col min="3322" max="3322" width="23.125" style="3" customWidth="1"/>
    <col min="3323" max="3571" width="9" style="3"/>
    <col min="3572" max="3572" width="28.625" style="3" customWidth="1"/>
    <col min="3573" max="3573" width="12.625" style="3" customWidth="1"/>
    <col min="3574" max="3576" width="17.625" style="3" customWidth="1"/>
    <col min="3577" max="3577" width="11.625" style="3" customWidth="1"/>
    <col min="3578" max="3578" width="23.125" style="3" customWidth="1"/>
    <col min="3579" max="3827" width="9" style="3"/>
    <col min="3828" max="3828" width="28.625" style="3" customWidth="1"/>
    <col min="3829" max="3829" width="12.625" style="3" customWidth="1"/>
    <col min="3830" max="3832" width="17.625" style="3" customWidth="1"/>
    <col min="3833" max="3833" width="11.625" style="3" customWidth="1"/>
    <col min="3834" max="3834" width="23.125" style="3" customWidth="1"/>
    <col min="3835" max="4083" width="9" style="3"/>
    <col min="4084" max="4084" width="28.625" style="3" customWidth="1"/>
    <col min="4085" max="4085" width="12.625" style="3" customWidth="1"/>
    <col min="4086" max="4088" width="17.625" style="3" customWidth="1"/>
    <col min="4089" max="4089" width="11.625" style="3" customWidth="1"/>
    <col min="4090" max="4090" width="23.125" style="3" customWidth="1"/>
    <col min="4091" max="4339" width="9" style="3"/>
    <col min="4340" max="4340" width="28.625" style="3" customWidth="1"/>
    <col min="4341" max="4341" width="12.625" style="3" customWidth="1"/>
    <col min="4342" max="4344" width="17.625" style="3" customWidth="1"/>
    <col min="4345" max="4345" width="11.625" style="3" customWidth="1"/>
    <col min="4346" max="4346" width="23.125" style="3" customWidth="1"/>
    <col min="4347" max="4595" width="9" style="3"/>
    <col min="4596" max="4596" width="28.625" style="3" customWidth="1"/>
    <col min="4597" max="4597" width="12.625" style="3" customWidth="1"/>
    <col min="4598" max="4600" width="17.625" style="3" customWidth="1"/>
    <col min="4601" max="4601" width="11.625" style="3" customWidth="1"/>
    <col min="4602" max="4602" width="23.125" style="3" customWidth="1"/>
    <col min="4603" max="4851" width="9" style="3"/>
    <col min="4852" max="4852" width="28.625" style="3" customWidth="1"/>
    <col min="4853" max="4853" width="12.625" style="3" customWidth="1"/>
    <col min="4854" max="4856" width="17.625" style="3" customWidth="1"/>
    <col min="4857" max="4857" width="11.625" style="3" customWidth="1"/>
    <col min="4858" max="4858" width="23.125" style="3" customWidth="1"/>
    <col min="4859" max="5107" width="9" style="3"/>
    <col min="5108" max="5108" width="28.625" style="3" customWidth="1"/>
    <col min="5109" max="5109" width="12.625" style="3" customWidth="1"/>
    <col min="5110" max="5112" width="17.625" style="3" customWidth="1"/>
    <col min="5113" max="5113" width="11.625" style="3" customWidth="1"/>
    <col min="5114" max="5114" width="23.125" style="3" customWidth="1"/>
    <col min="5115" max="5363" width="9" style="3"/>
    <col min="5364" max="5364" width="28.625" style="3" customWidth="1"/>
    <col min="5365" max="5365" width="12.625" style="3" customWidth="1"/>
    <col min="5366" max="5368" width="17.625" style="3" customWidth="1"/>
    <col min="5369" max="5369" width="11.625" style="3" customWidth="1"/>
    <col min="5370" max="5370" width="23.125" style="3" customWidth="1"/>
    <col min="5371" max="5619" width="9" style="3"/>
    <col min="5620" max="5620" width="28.625" style="3" customWidth="1"/>
    <col min="5621" max="5621" width="12.625" style="3" customWidth="1"/>
    <col min="5622" max="5624" width="17.625" style="3" customWidth="1"/>
    <col min="5625" max="5625" width="11.625" style="3" customWidth="1"/>
    <col min="5626" max="5626" width="23.125" style="3" customWidth="1"/>
    <col min="5627" max="5875" width="9" style="3"/>
    <col min="5876" max="5876" width="28.625" style="3" customWidth="1"/>
    <col min="5877" max="5877" width="12.625" style="3" customWidth="1"/>
    <col min="5878" max="5880" width="17.625" style="3" customWidth="1"/>
    <col min="5881" max="5881" width="11.625" style="3" customWidth="1"/>
    <col min="5882" max="5882" width="23.125" style="3" customWidth="1"/>
    <col min="5883" max="6131" width="9" style="3"/>
    <col min="6132" max="6132" width="28.625" style="3" customWidth="1"/>
    <col min="6133" max="6133" width="12.625" style="3" customWidth="1"/>
    <col min="6134" max="6136" width="17.625" style="3" customWidth="1"/>
    <col min="6137" max="6137" width="11.625" style="3" customWidth="1"/>
    <col min="6138" max="6138" width="23.125" style="3" customWidth="1"/>
    <col min="6139" max="6387" width="9" style="3"/>
    <col min="6388" max="6388" width="28.625" style="3" customWidth="1"/>
    <col min="6389" max="6389" width="12.625" style="3" customWidth="1"/>
    <col min="6390" max="6392" width="17.625" style="3" customWidth="1"/>
    <col min="6393" max="6393" width="11.625" style="3" customWidth="1"/>
    <col min="6394" max="6394" width="23.125" style="3" customWidth="1"/>
    <col min="6395" max="6643" width="9" style="3"/>
    <col min="6644" max="6644" width="28.625" style="3" customWidth="1"/>
    <col min="6645" max="6645" width="12.625" style="3" customWidth="1"/>
    <col min="6646" max="6648" width="17.625" style="3" customWidth="1"/>
    <col min="6649" max="6649" width="11.625" style="3" customWidth="1"/>
    <col min="6650" max="6650" width="23.125" style="3" customWidth="1"/>
    <col min="6651" max="6899" width="9" style="3"/>
    <col min="6900" max="6900" width="28.625" style="3" customWidth="1"/>
    <col min="6901" max="6901" width="12.625" style="3" customWidth="1"/>
    <col min="6902" max="6904" width="17.625" style="3" customWidth="1"/>
    <col min="6905" max="6905" width="11.625" style="3" customWidth="1"/>
    <col min="6906" max="6906" width="23.125" style="3" customWidth="1"/>
    <col min="6907" max="7155" width="9" style="3"/>
    <col min="7156" max="7156" width="28.625" style="3" customWidth="1"/>
    <col min="7157" max="7157" width="12.625" style="3" customWidth="1"/>
    <col min="7158" max="7160" width="17.625" style="3" customWidth="1"/>
    <col min="7161" max="7161" width="11.625" style="3" customWidth="1"/>
    <col min="7162" max="7162" width="23.125" style="3" customWidth="1"/>
    <col min="7163" max="7411" width="9" style="3"/>
    <col min="7412" max="7412" width="28.625" style="3" customWidth="1"/>
    <col min="7413" max="7413" width="12.625" style="3" customWidth="1"/>
    <col min="7414" max="7416" width="17.625" style="3" customWidth="1"/>
    <col min="7417" max="7417" width="11.625" style="3" customWidth="1"/>
    <col min="7418" max="7418" width="23.125" style="3" customWidth="1"/>
    <col min="7419" max="7667" width="9" style="3"/>
    <col min="7668" max="7668" width="28.625" style="3" customWidth="1"/>
    <col min="7669" max="7669" width="12.625" style="3" customWidth="1"/>
    <col min="7670" max="7672" width="17.625" style="3" customWidth="1"/>
    <col min="7673" max="7673" width="11.625" style="3" customWidth="1"/>
    <col min="7674" max="7674" width="23.125" style="3" customWidth="1"/>
    <col min="7675" max="7923" width="9" style="3"/>
    <col min="7924" max="7924" width="28.625" style="3" customWidth="1"/>
    <col min="7925" max="7925" width="12.625" style="3" customWidth="1"/>
    <col min="7926" max="7928" width="17.625" style="3" customWidth="1"/>
    <col min="7929" max="7929" width="11.625" style="3" customWidth="1"/>
    <col min="7930" max="7930" width="23.125" style="3" customWidth="1"/>
    <col min="7931" max="8179" width="9" style="3"/>
    <col min="8180" max="8180" width="28.625" style="3" customWidth="1"/>
    <col min="8181" max="8181" width="12.625" style="3" customWidth="1"/>
    <col min="8182" max="8184" width="17.625" style="3" customWidth="1"/>
    <col min="8185" max="8185" width="11.625" style="3" customWidth="1"/>
    <col min="8186" max="8186" width="23.125" style="3" customWidth="1"/>
    <col min="8187" max="8435" width="9" style="3"/>
    <col min="8436" max="8436" width="28.625" style="3" customWidth="1"/>
    <col min="8437" max="8437" width="12.625" style="3" customWidth="1"/>
    <col min="8438" max="8440" width="17.625" style="3" customWidth="1"/>
    <col min="8441" max="8441" width="11.625" style="3" customWidth="1"/>
    <col min="8442" max="8442" width="23.125" style="3" customWidth="1"/>
    <col min="8443" max="8691" width="9" style="3"/>
    <col min="8692" max="8692" width="28.625" style="3" customWidth="1"/>
    <col min="8693" max="8693" width="12.625" style="3" customWidth="1"/>
    <col min="8694" max="8696" width="17.625" style="3" customWidth="1"/>
    <col min="8697" max="8697" width="11.625" style="3" customWidth="1"/>
    <col min="8698" max="8698" width="23.125" style="3" customWidth="1"/>
    <col min="8699" max="8947" width="9" style="3"/>
    <col min="8948" max="8948" width="28.625" style="3" customWidth="1"/>
    <col min="8949" max="8949" width="12.625" style="3" customWidth="1"/>
    <col min="8950" max="8952" width="17.625" style="3" customWidth="1"/>
    <col min="8953" max="8953" width="11.625" style="3" customWidth="1"/>
    <col min="8954" max="8954" width="23.125" style="3" customWidth="1"/>
    <col min="8955" max="9203" width="9" style="3"/>
    <col min="9204" max="9204" width="28.625" style="3" customWidth="1"/>
    <col min="9205" max="9205" width="12.625" style="3" customWidth="1"/>
    <col min="9206" max="9208" width="17.625" style="3" customWidth="1"/>
    <col min="9209" max="9209" width="11.625" style="3" customWidth="1"/>
    <col min="9210" max="9210" width="23.125" style="3" customWidth="1"/>
    <col min="9211" max="9459" width="9" style="3"/>
    <col min="9460" max="9460" width="28.625" style="3" customWidth="1"/>
    <col min="9461" max="9461" width="12.625" style="3" customWidth="1"/>
    <col min="9462" max="9464" width="17.625" style="3" customWidth="1"/>
    <col min="9465" max="9465" width="11.625" style="3" customWidth="1"/>
    <col min="9466" max="9466" width="23.125" style="3" customWidth="1"/>
    <col min="9467" max="9715" width="9" style="3"/>
    <col min="9716" max="9716" width="28.625" style="3" customWidth="1"/>
    <col min="9717" max="9717" width="12.625" style="3" customWidth="1"/>
    <col min="9718" max="9720" width="17.625" style="3" customWidth="1"/>
    <col min="9721" max="9721" width="11.625" style="3" customWidth="1"/>
    <col min="9722" max="9722" width="23.125" style="3" customWidth="1"/>
    <col min="9723" max="9971" width="9" style="3"/>
    <col min="9972" max="9972" width="28.625" style="3" customWidth="1"/>
    <col min="9973" max="9973" width="12.625" style="3" customWidth="1"/>
    <col min="9974" max="9976" width="17.625" style="3" customWidth="1"/>
    <col min="9977" max="9977" width="11.625" style="3" customWidth="1"/>
    <col min="9978" max="9978" width="23.125" style="3" customWidth="1"/>
    <col min="9979" max="10227" width="9" style="3"/>
    <col min="10228" max="10228" width="28.625" style="3" customWidth="1"/>
    <col min="10229" max="10229" width="12.625" style="3" customWidth="1"/>
    <col min="10230" max="10232" width="17.625" style="3" customWidth="1"/>
    <col min="10233" max="10233" width="11.625" style="3" customWidth="1"/>
    <col min="10234" max="10234" width="23.125" style="3" customWidth="1"/>
    <col min="10235" max="10483" width="9" style="3"/>
    <col min="10484" max="10484" width="28.625" style="3" customWidth="1"/>
    <col min="10485" max="10485" width="12.625" style="3" customWidth="1"/>
    <col min="10486" max="10488" width="17.625" style="3" customWidth="1"/>
    <col min="10489" max="10489" width="11.625" style="3" customWidth="1"/>
    <col min="10490" max="10490" width="23.125" style="3" customWidth="1"/>
    <col min="10491" max="10739" width="9" style="3"/>
    <col min="10740" max="10740" width="28.625" style="3" customWidth="1"/>
    <col min="10741" max="10741" width="12.625" style="3" customWidth="1"/>
    <col min="10742" max="10744" width="17.625" style="3" customWidth="1"/>
    <col min="10745" max="10745" width="11.625" style="3" customWidth="1"/>
    <col min="10746" max="10746" width="23.125" style="3" customWidth="1"/>
    <col min="10747" max="10995" width="9" style="3"/>
    <col min="10996" max="10996" width="28.625" style="3" customWidth="1"/>
    <col min="10997" max="10997" width="12.625" style="3" customWidth="1"/>
    <col min="10998" max="11000" width="17.625" style="3" customWidth="1"/>
    <col min="11001" max="11001" width="11.625" style="3" customWidth="1"/>
    <col min="11002" max="11002" width="23.125" style="3" customWidth="1"/>
    <col min="11003" max="11251" width="9" style="3"/>
    <col min="11252" max="11252" width="28.625" style="3" customWidth="1"/>
    <col min="11253" max="11253" width="12.625" style="3" customWidth="1"/>
    <col min="11254" max="11256" width="17.625" style="3" customWidth="1"/>
    <col min="11257" max="11257" width="11.625" style="3" customWidth="1"/>
    <col min="11258" max="11258" width="23.125" style="3" customWidth="1"/>
    <col min="11259" max="11507" width="9" style="3"/>
    <col min="11508" max="11508" width="28.625" style="3" customWidth="1"/>
    <col min="11509" max="11509" width="12.625" style="3" customWidth="1"/>
    <col min="11510" max="11512" width="17.625" style="3" customWidth="1"/>
    <col min="11513" max="11513" width="11.625" style="3" customWidth="1"/>
    <col min="11514" max="11514" width="23.125" style="3" customWidth="1"/>
    <col min="11515" max="11763" width="9" style="3"/>
    <col min="11764" max="11764" width="28.625" style="3" customWidth="1"/>
    <col min="11765" max="11765" width="12.625" style="3" customWidth="1"/>
    <col min="11766" max="11768" width="17.625" style="3" customWidth="1"/>
    <col min="11769" max="11769" width="11.625" style="3" customWidth="1"/>
    <col min="11770" max="11770" width="23.125" style="3" customWidth="1"/>
    <col min="11771" max="12019" width="9" style="3"/>
    <col min="12020" max="12020" width="28.625" style="3" customWidth="1"/>
    <col min="12021" max="12021" width="12.625" style="3" customWidth="1"/>
    <col min="12022" max="12024" width="17.625" style="3" customWidth="1"/>
    <col min="12025" max="12025" width="11.625" style="3" customWidth="1"/>
    <col min="12026" max="12026" width="23.125" style="3" customWidth="1"/>
    <col min="12027" max="12275" width="9" style="3"/>
    <col min="12276" max="12276" width="28.625" style="3" customWidth="1"/>
    <col min="12277" max="12277" width="12.625" style="3" customWidth="1"/>
    <col min="12278" max="12280" width="17.625" style="3" customWidth="1"/>
    <col min="12281" max="12281" width="11.625" style="3" customWidth="1"/>
    <col min="12282" max="12282" width="23.125" style="3" customWidth="1"/>
    <col min="12283" max="12531" width="9" style="3"/>
    <col min="12532" max="12532" width="28.625" style="3" customWidth="1"/>
    <col min="12533" max="12533" width="12.625" style="3" customWidth="1"/>
    <col min="12534" max="12536" width="17.625" style="3" customWidth="1"/>
    <col min="12537" max="12537" width="11.625" style="3" customWidth="1"/>
    <col min="12538" max="12538" width="23.125" style="3" customWidth="1"/>
    <col min="12539" max="12787" width="9" style="3"/>
    <col min="12788" max="12788" width="28.625" style="3" customWidth="1"/>
    <col min="12789" max="12789" width="12.625" style="3" customWidth="1"/>
    <col min="12790" max="12792" width="17.625" style="3" customWidth="1"/>
    <col min="12793" max="12793" width="11.625" style="3" customWidth="1"/>
    <col min="12794" max="12794" width="23.125" style="3" customWidth="1"/>
    <col min="12795" max="13043" width="9" style="3"/>
    <col min="13044" max="13044" width="28.625" style="3" customWidth="1"/>
    <col min="13045" max="13045" width="12.625" style="3" customWidth="1"/>
    <col min="13046" max="13048" width="17.625" style="3" customWidth="1"/>
    <col min="13049" max="13049" width="11.625" style="3" customWidth="1"/>
    <col min="13050" max="13050" width="23.125" style="3" customWidth="1"/>
    <col min="13051" max="13299" width="9" style="3"/>
    <col min="13300" max="13300" width="28.625" style="3" customWidth="1"/>
    <col min="13301" max="13301" width="12.625" style="3" customWidth="1"/>
    <col min="13302" max="13304" width="17.625" style="3" customWidth="1"/>
    <col min="13305" max="13305" width="11.625" style="3" customWidth="1"/>
    <col min="13306" max="13306" width="23.125" style="3" customWidth="1"/>
    <col min="13307" max="13555" width="9" style="3"/>
    <col min="13556" max="13556" width="28.625" style="3" customWidth="1"/>
    <col min="13557" max="13557" width="12.625" style="3" customWidth="1"/>
    <col min="13558" max="13560" width="17.625" style="3" customWidth="1"/>
    <col min="13561" max="13561" width="11.625" style="3" customWidth="1"/>
    <col min="13562" max="13562" width="23.125" style="3" customWidth="1"/>
    <col min="13563" max="13811" width="9" style="3"/>
    <col min="13812" max="13812" width="28.625" style="3" customWidth="1"/>
    <col min="13813" max="13813" width="12.625" style="3" customWidth="1"/>
    <col min="13814" max="13816" width="17.625" style="3" customWidth="1"/>
    <col min="13817" max="13817" width="11.625" style="3" customWidth="1"/>
    <col min="13818" max="13818" width="23.125" style="3" customWidth="1"/>
    <col min="13819" max="14067" width="9" style="3"/>
    <col min="14068" max="14068" width="28.625" style="3" customWidth="1"/>
    <col min="14069" max="14069" width="12.625" style="3" customWidth="1"/>
    <col min="14070" max="14072" width="17.625" style="3" customWidth="1"/>
    <col min="14073" max="14073" width="11.625" style="3" customWidth="1"/>
    <col min="14074" max="14074" width="23.125" style="3" customWidth="1"/>
    <col min="14075" max="14323" width="9" style="3"/>
    <col min="14324" max="14324" width="28.625" style="3" customWidth="1"/>
    <col min="14325" max="14325" width="12.625" style="3" customWidth="1"/>
    <col min="14326" max="14328" width="17.625" style="3" customWidth="1"/>
    <col min="14329" max="14329" width="11.625" style="3" customWidth="1"/>
    <col min="14330" max="14330" width="23.125" style="3" customWidth="1"/>
    <col min="14331" max="14579" width="9" style="3"/>
    <col min="14580" max="14580" width="28.625" style="3" customWidth="1"/>
    <col min="14581" max="14581" width="12.625" style="3" customWidth="1"/>
    <col min="14582" max="14584" width="17.625" style="3" customWidth="1"/>
    <col min="14585" max="14585" width="11.625" style="3" customWidth="1"/>
    <col min="14586" max="14586" width="23.125" style="3" customWidth="1"/>
    <col min="14587" max="14835" width="9" style="3"/>
    <col min="14836" max="14836" width="28.625" style="3" customWidth="1"/>
    <col min="14837" max="14837" width="12.625" style="3" customWidth="1"/>
    <col min="14838" max="14840" width="17.625" style="3" customWidth="1"/>
    <col min="14841" max="14841" width="11.625" style="3" customWidth="1"/>
    <col min="14842" max="14842" width="23.125" style="3" customWidth="1"/>
    <col min="14843" max="15091" width="9" style="3"/>
    <col min="15092" max="15092" width="28.625" style="3" customWidth="1"/>
    <col min="15093" max="15093" width="12.625" style="3" customWidth="1"/>
    <col min="15094" max="15096" width="17.625" style="3" customWidth="1"/>
    <col min="15097" max="15097" width="11.625" style="3" customWidth="1"/>
    <col min="15098" max="15098" width="23.125" style="3" customWidth="1"/>
    <col min="15099" max="15347" width="9" style="3"/>
    <col min="15348" max="15348" width="28.625" style="3" customWidth="1"/>
    <col min="15349" max="15349" width="12.625" style="3" customWidth="1"/>
    <col min="15350" max="15352" width="17.625" style="3" customWidth="1"/>
    <col min="15353" max="15353" width="11.625" style="3" customWidth="1"/>
    <col min="15354" max="15354" width="23.125" style="3" customWidth="1"/>
    <col min="15355" max="15603" width="9" style="3"/>
    <col min="15604" max="15604" width="28.625" style="3" customWidth="1"/>
    <col min="15605" max="15605" width="12.625" style="3" customWidth="1"/>
    <col min="15606" max="15608" width="17.625" style="3" customWidth="1"/>
    <col min="15609" max="15609" width="11.625" style="3" customWidth="1"/>
    <col min="15610" max="15610" width="23.125" style="3" customWidth="1"/>
    <col min="15611" max="15859" width="9" style="3"/>
    <col min="15860" max="15860" width="28.625" style="3" customWidth="1"/>
    <col min="15861" max="15861" width="12.625" style="3" customWidth="1"/>
    <col min="15862" max="15864" width="17.625" style="3" customWidth="1"/>
    <col min="15865" max="15865" width="11.625" style="3" customWidth="1"/>
    <col min="15866" max="15866" width="23.125" style="3" customWidth="1"/>
    <col min="15867" max="16115" width="9" style="3"/>
    <col min="16116" max="16116" width="28.625" style="3" customWidth="1"/>
    <col min="16117" max="16117" width="12.625" style="3" customWidth="1"/>
    <col min="16118" max="16120" width="17.625" style="3" customWidth="1"/>
    <col min="16121" max="16121" width="11.625" style="3" customWidth="1"/>
    <col min="16122" max="16122" width="23.125" style="3" customWidth="1"/>
    <col min="16123" max="16384" width="9" style="3"/>
  </cols>
  <sheetData>
    <row r="1" s="1" customFormat="1" ht="15.95" customHeight="1" spans="1:6">
      <c r="A1" s="4" t="s">
        <v>169</v>
      </c>
      <c r="B1" s="5"/>
      <c r="C1" s="5"/>
      <c r="D1" s="5"/>
      <c r="E1" s="6"/>
      <c r="F1" s="7"/>
    </row>
    <row r="2" ht="14.25" spans="1:6">
      <c r="A2" s="8" t="s">
        <v>170</v>
      </c>
      <c r="B2" s="9"/>
      <c r="C2" s="9"/>
      <c r="D2" s="9"/>
      <c r="E2" s="10" t="s">
        <v>2</v>
      </c>
      <c r="F2" s="11" t="s">
        <v>62</v>
      </c>
    </row>
    <row r="3" ht="12" customHeight="1" spans="1:6">
      <c r="A3" s="12" t="s">
        <v>4</v>
      </c>
      <c r="B3" s="13" t="s">
        <v>5</v>
      </c>
      <c r="C3" s="14" t="s">
        <v>63</v>
      </c>
      <c r="D3" s="15" t="s">
        <v>64</v>
      </c>
      <c r="E3" s="16" t="s">
        <v>171</v>
      </c>
      <c r="F3" s="17" t="s">
        <v>172</v>
      </c>
    </row>
    <row r="4" ht="12" customHeight="1" spans="1:6">
      <c r="A4" s="18"/>
      <c r="B4" s="19"/>
      <c r="C4" s="20"/>
      <c r="D4" s="21"/>
      <c r="E4" s="22"/>
      <c r="F4" s="23"/>
    </row>
    <row r="5" ht="23.45" customHeight="1" spans="1:6">
      <c r="A5" s="24" t="s">
        <v>66</v>
      </c>
      <c r="B5" s="25" t="s">
        <v>34</v>
      </c>
      <c r="C5" s="25">
        <v>45352</v>
      </c>
      <c r="D5" s="26">
        <f t="shared" ref="D5:D9" si="0">C5+3</f>
        <v>45355</v>
      </c>
      <c r="E5" s="27" t="s">
        <v>12</v>
      </c>
      <c r="F5" s="28" t="s">
        <v>84</v>
      </c>
    </row>
    <row r="6" ht="23.45" customHeight="1" spans="1:6">
      <c r="A6" s="24" t="s">
        <v>66</v>
      </c>
      <c r="B6" s="25" t="s">
        <v>68</v>
      </c>
      <c r="C6" s="25">
        <f t="shared" ref="C6:C9" si="1">C5+7</f>
        <v>45359</v>
      </c>
      <c r="D6" s="26">
        <f t="shared" si="0"/>
        <v>45362</v>
      </c>
      <c r="E6" s="27" t="s">
        <v>16</v>
      </c>
      <c r="F6" s="28" t="s">
        <v>173</v>
      </c>
    </row>
    <row r="7" ht="23.45" customHeight="1" spans="1:6">
      <c r="A7" s="24" t="s">
        <v>66</v>
      </c>
      <c r="B7" s="25" t="s">
        <v>70</v>
      </c>
      <c r="C7" s="25">
        <f t="shared" si="1"/>
        <v>45366</v>
      </c>
      <c r="D7" s="26">
        <f t="shared" si="0"/>
        <v>45369</v>
      </c>
      <c r="E7" s="27" t="s">
        <v>20</v>
      </c>
      <c r="F7" s="28" t="s">
        <v>174</v>
      </c>
    </row>
    <row r="8" ht="23.45" customHeight="1" spans="1:6">
      <c r="A8" s="24" t="s">
        <v>66</v>
      </c>
      <c r="B8" s="25" t="s">
        <v>72</v>
      </c>
      <c r="C8" s="25">
        <f t="shared" si="1"/>
        <v>45373</v>
      </c>
      <c r="D8" s="26">
        <f t="shared" si="0"/>
        <v>45376</v>
      </c>
      <c r="E8" s="29"/>
      <c r="F8" s="30"/>
    </row>
    <row r="9" ht="23.45" customHeight="1" spans="1:6">
      <c r="A9" s="31" t="s">
        <v>66</v>
      </c>
      <c r="B9" s="32" t="s">
        <v>73</v>
      </c>
      <c r="C9" s="32">
        <f t="shared" si="1"/>
        <v>45380</v>
      </c>
      <c r="D9" s="33">
        <f t="shared" si="0"/>
        <v>45383</v>
      </c>
      <c r="E9" s="34"/>
      <c r="F9" s="35"/>
    </row>
    <row r="10" ht="14.25" customHeight="1" spans="1:6">
      <c r="A10" s="36" t="s">
        <v>175</v>
      </c>
      <c r="B10" s="37"/>
      <c r="C10" s="37"/>
      <c r="D10" s="37"/>
      <c r="E10" s="37"/>
      <c r="F10" s="38"/>
    </row>
    <row r="11" ht="14.25" spans="1:6">
      <c r="A11" s="8" t="s">
        <v>176</v>
      </c>
      <c r="B11" s="9"/>
      <c r="C11" s="9"/>
      <c r="D11" s="9"/>
      <c r="E11" s="10" t="s">
        <v>2</v>
      </c>
      <c r="F11" s="11" t="s">
        <v>99</v>
      </c>
    </row>
    <row r="12" ht="12" customHeight="1" spans="1:6">
      <c r="A12" s="39" t="s">
        <v>4</v>
      </c>
      <c r="B12" s="40" t="s">
        <v>5</v>
      </c>
      <c r="C12" s="41" t="s">
        <v>177</v>
      </c>
      <c r="D12" s="42" t="s">
        <v>178</v>
      </c>
      <c r="E12" s="16" t="s">
        <v>171</v>
      </c>
      <c r="F12" s="17" t="s">
        <v>172</v>
      </c>
    </row>
    <row r="13" ht="12" customHeight="1" spans="1:6">
      <c r="A13" s="43"/>
      <c r="B13" s="44"/>
      <c r="C13" s="45"/>
      <c r="D13" s="46"/>
      <c r="E13" s="22"/>
      <c r="F13" s="23"/>
    </row>
    <row r="14" ht="23.45" customHeight="1" spans="1:6">
      <c r="A14" s="47" t="s">
        <v>104</v>
      </c>
      <c r="B14" s="25" t="s">
        <v>107</v>
      </c>
      <c r="C14" s="25">
        <v>45356</v>
      </c>
      <c r="D14" s="48">
        <f>C14+1</f>
        <v>45357</v>
      </c>
      <c r="E14" s="27" t="s">
        <v>12</v>
      </c>
      <c r="F14" s="28" t="s">
        <v>179</v>
      </c>
    </row>
    <row r="15" ht="23.45" customHeight="1" spans="1:6">
      <c r="A15" s="47" t="s">
        <v>104</v>
      </c>
      <c r="B15" s="25" t="s">
        <v>111</v>
      </c>
      <c r="C15" s="25">
        <f>C14+7</f>
        <v>45363</v>
      </c>
      <c r="D15" s="48">
        <f>C15+1</f>
        <v>45364</v>
      </c>
      <c r="E15" s="27" t="s">
        <v>16</v>
      </c>
      <c r="F15" s="28" t="s">
        <v>86</v>
      </c>
    </row>
    <row r="16" ht="23.45" customHeight="1" spans="1:6">
      <c r="A16" s="47" t="s">
        <v>104</v>
      </c>
      <c r="B16" s="25" t="s">
        <v>113</v>
      </c>
      <c r="C16" s="25">
        <f>C15+7</f>
        <v>45370</v>
      </c>
      <c r="D16" s="48">
        <f t="shared" ref="D16:D33" si="2">C16+1</f>
        <v>45371</v>
      </c>
      <c r="E16" s="27" t="s">
        <v>20</v>
      </c>
      <c r="F16" s="28" t="s">
        <v>17</v>
      </c>
    </row>
    <row r="17" ht="23.45" customHeight="1" spans="1:6">
      <c r="A17" s="49" t="s">
        <v>104</v>
      </c>
      <c r="B17" s="32" t="s">
        <v>115</v>
      </c>
      <c r="C17" s="32">
        <f>C16+7</f>
        <v>45377</v>
      </c>
      <c r="D17" s="50">
        <f t="shared" si="2"/>
        <v>45378</v>
      </c>
      <c r="E17" s="34"/>
      <c r="F17" s="35"/>
    </row>
    <row r="18" ht="14.25" spans="1:6">
      <c r="A18" s="51" t="s">
        <v>180</v>
      </c>
      <c r="B18" s="52"/>
      <c r="C18" s="52"/>
      <c r="D18" s="52"/>
      <c r="E18" s="53" t="s">
        <v>2</v>
      </c>
      <c r="F18" s="54" t="s">
        <v>118</v>
      </c>
    </row>
    <row r="19" ht="12" customHeight="1" spans="1:6">
      <c r="A19" s="55" t="s">
        <v>4</v>
      </c>
      <c r="B19" s="56" t="s">
        <v>5</v>
      </c>
      <c r="C19" s="57" t="s">
        <v>119</v>
      </c>
      <c r="D19" s="58" t="s">
        <v>120</v>
      </c>
      <c r="E19" s="16" t="s">
        <v>171</v>
      </c>
      <c r="F19" s="59" t="s">
        <v>181</v>
      </c>
    </row>
    <row r="20" ht="12" customHeight="1" spans="1:6">
      <c r="A20" s="60"/>
      <c r="B20" s="25"/>
      <c r="C20" s="61"/>
      <c r="D20" s="62"/>
      <c r="E20" s="22"/>
      <c r="F20" s="28"/>
    </row>
    <row r="21" ht="23.45" customHeight="1" spans="1:6">
      <c r="A21" s="63" t="s">
        <v>122</v>
      </c>
      <c r="B21" s="25" t="s">
        <v>123</v>
      </c>
      <c r="C21" s="64">
        <v>45352.75</v>
      </c>
      <c r="D21" s="65">
        <f t="shared" si="2"/>
        <v>45353.75</v>
      </c>
      <c r="E21" s="27" t="s">
        <v>12</v>
      </c>
      <c r="F21" s="28" t="s">
        <v>124</v>
      </c>
    </row>
    <row r="22" ht="23.45" customHeight="1" spans="1:6">
      <c r="A22" s="63" t="s">
        <v>122</v>
      </c>
      <c r="B22" s="25" t="s">
        <v>125</v>
      </c>
      <c r="C22" s="64">
        <f>C21+3</f>
        <v>45355.75</v>
      </c>
      <c r="D22" s="65">
        <f t="shared" si="2"/>
        <v>45356.75</v>
      </c>
      <c r="E22" s="27" t="s">
        <v>16</v>
      </c>
      <c r="F22" s="28" t="s">
        <v>126</v>
      </c>
    </row>
    <row r="23" ht="23.45" customHeight="1" spans="1:6">
      <c r="A23" s="63" t="s">
        <v>122</v>
      </c>
      <c r="B23" s="25" t="s">
        <v>127</v>
      </c>
      <c r="C23" s="64">
        <f t="shared" ref="C23:C27" si="3">C22+2</f>
        <v>45357.75</v>
      </c>
      <c r="D23" s="65">
        <f t="shared" si="2"/>
        <v>45358.75</v>
      </c>
      <c r="E23" s="27" t="s">
        <v>20</v>
      </c>
      <c r="F23" s="28" t="s">
        <v>128</v>
      </c>
    </row>
    <row r="24" ht="23.45" customHeight="1" spans="1:6">
      <c r="A24" s="63" t="s">
        <v>122</v>
      </c>
      <c r="B24" s="25" t="s">
        <v>129</v>
      </c>
      <c r="C24" s="64">
        <f t="shared" si="3"/>
        <v>45359.75</v>
      </c>
      <c r="D24" s="65">
        <f t="shared" si="2"/>
        <v>45360.75</v>
      </c>
      <c r="E24" s="29"/>
      <c r="F24" s="28"/>
    </row>
    <row r="25" ht="23.45" customHeight="1" spans="1:6">
      <c r="A25" s="63" t="s">
        <v>122</v>
      </c>
      <c r="B25" s="25" t="s">
        <v>130</v>
      </c>
      <c r="C25" s="64">
        <f>C24+3</f>
        <v>45362.75</v>
      </c>
      <c r="D25" s="65">
        <f t="shared" si="2"/>
        <v>45363.75</v>
      </c>
      <c r="E25" s="29"/>
      <c r="F25" s="28"/>
    </row>
    <row r="26" ht="23.45" customHeight="1" spans="1:6">
      <c r="A26" s="63" t="s">
        <v>122</v>
      </c>
      <c r="B26" s="25" t="s">
        <v>131</v>
      </c>
      <c r="C26" s="64">
        <f t="shared" si="3"/>
        <v>45364.75</v>
      </c>
      <c r="D26" s="65">
        <f t="shared" si="2"/>
        <v>45365.75</v>
      </c>
      <c r="E26" s="29"/>
      <c r="F26" s="28"/>
    </row>
    <row r="27" ht="23.45" customHeight="1" spans="1:6">
      <c r="A27" s="63" t="s">
        <v>122</v>
      </c>
      <c r="B27" s="25" t="s">
        <v>132</v>
      </c>
      <c r="C27" s="64">
        <f t="shared" si="3"/>
        <v>45366.75</v>
      </c>
      <c r="D27" s="65">
        <f t="shared" si="2"/>
        <v>45367.75</v>
      </c>
      <c r="E27" s="29"/>
      <c r="F27" s="28"/>
    </row>
    <row r="28" ht="23.45" customHeight="1" spans="1:6">
      <c r="A28" s="63" t="s">
        <v>122</v>
      </c>
      <c r="B28" s="25" t="s">
        <v>133</v>
      </c>
      <c r="C28" s="64">
        <f>C27+3</f>
        <v>45369.75</v>
      </c>
      <c r="D28" s="65">
        <f t="shared" si="2"/>
        <v>45370.75</v>
      </c>
      <c r="E28" s="29"/>
      <c r="F28" s="28"/>
    </row>
    <row r="29" ht="23.45" customHeight="1" spans="1:6">
      <c r="A29" s="63" t="s">
        <v>122</v>
      </c>
      <c r="B29" s="25" t="s">
        <v>134</v>
      </c>
      <c r="C29" s="64">
        <f t="shared" ref="C29:C33" si="4">C28+2</f>
        <v>45371.75</v>
      </c>
      <c r="D29" s="65">
        <f t="shared" si="2"/>
        <v>45372.75</v>
      </c>
      <c r="E29" s="29"/>
      <c r="F29" s="28"/>
    </row>
    <row r="30" ht="23.45" customHeight="1" spans="1:6">
      <c r="A30" s="63" t="s">
        <v>122</v>
      </c>
      <c r="B30" s="25" t="s">
        <v>135</v>
      </c>
      <c r="C30" s="64">
        <f t="shared" si="4"/>
        <v>45373.75</v>
      </c>
      <c r="D30" s="65">
        <f t="shared" si="2"/>
        <v>45374.75</v>
      </c>
      <c r="E30" s="29"/>
      <c r="F30" s="28"/>
    </row>
    <row r="31" ht="23.45" customHeight="1" spans="1:6">
      <c r="A31" s="63" t="s">
        <v>122</v>
      </c>
      <c r="B31" s="25" t="s">
        <v>136</v>
      </c>
      <c r="C31" s="64">
        <f>C30+3</f>
        <v>45376.75</v>
      </c>
      <c r="D31" s="65">
        <f t="shared" si="2"/>
        <v>45377.75</v>
      </c>
      <c r="E31" s="29"/>
      <c r="F31" s="28"/>
    </row>
    <row r="32" ht="23.45" customHeight="1" spans="1:6">
      <c r="A32" s="63" t="s">
        <v>122</v>
      </c>
      <c r="B32" s="25" t="s">
        <v>137</v>
      </c>
      <c r="C32" s="64">
        <f t="shared" si="4"/>
        <v>45378.75</v>
      </c>
      <c r="D32" s="65">
        <f t="shared" si="2"/>
        <v>45379.75</v>
      </c>
      <c r="E32" s="29"/>
      <c r="F32" s="30"/>
    </row>
    <row r="33" ht="23.45" customHeight="1" spans="1:6">
      <c r="A33" s="66" t="s">
        <v>122</v>
      </c>
      <c r="B33" s="32" t="s">
        <v>138</v>
      </c>
      <c r="C33" s="67">
        <f t="shared" si="4"/>
        <v>45380.75</v>
      </c>
      <c r="D33" s="68">
        <f t="shared" si="2"/>
        <v>45381.75</v>
      </c>
      <c r="E33" s="34"/>
      <c r="F33" s="35"/>
    </row>
    <row r="34" spans="1:1">
      <c r="A34" s="69" t="s">
        <v>59</v>
      </c>
    </row>
    <row r="35" ht="14.25" spans="2:3">
      <c r="B35" s="70"/>
      <c r="C35" s="71"/>
    </row>
    <row r="36" ht="14.25" spans="1:3">
      <c r="A36" s="72"/>
      <c r="B36" s="72"/>
      <c r="C36" s="71"/>
    </row>
  </sheetData>
  <sheetProtection password="E787" sheet="1" selectLockedCells="1" selectUnlockedCells="1" objects="1"/>
  <mergeCells count="23">
    <mergeCell ref="A1:F1"/>
    <mergeCell ref="A2:D2"/>
    <mergeCell ref="A10:F10"/>
    <mergeCell ref="A11:D11"/>
    <mergeCell ref="A18:D18"/>
    <mergeCell ref="A3:A4"/>
    <mergeCell ref="A12:A13"/>
    <mergeCell ref="A19:A20"/>
    <mergeCell ref="B3:B4"/>
    <mergeCell ref="B12:B13"/>
    <mergeCell ref="B19:B20"/>
    <mergeCell ref="C3:C4"/>
    <mergeCell ref="C12:C13"/>
    <mergeCell ref="C19:C20"/>
    <mergeCell ref="D3:D4"/>
    <mergeCell ref="D12:D13"/>
    <mergeCell ref="D19:D20"/>
    <mergeCell ref="E3:E4"/>
    <mergeCell ref="E12:E13"/>
    <mergeCell ref="E19:E20"/>
    <mergeCell ref="F3:F4"/>
    <mergeCell ref="F12:F13"/>
    <mergeCell ref="F19:F20"/>
  </mergeCells>
  <pageMargins left="0.393055555555556" right="0.313888888888889" top="0.865277777777778" bottom="0.511805555555556" header="0.118055555555556" footer="0.0777777777777778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 直线：62274027/8/9/37/8/66667628/30/82779512/3/5/7 8807981516
电话：0411-82799119（总机）传真：0411-82799116  邮箱：info@brightup.net  / 网址：www.brightup.net&amp;R&amp;P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整箱</vt:lpstr>
      <vt:lpstr>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2023-06-27T03:05:00Z</cp:lastPrinted>
  <dcterms:modified xsi:type="dcterms:W3CDTF">2024-03-12T08:00:34Z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1C7BEB85E898428B8082273685DA24E1_13</vt:lpwstr>
  </property>
  <property fmtid="{D5CDD505-2E9C-101B-9397-08002B2CF9AE}" pid="3" name="KSOProductBuildVer">
    <vt:lpwstr>2052-12.1.0.16250</vt:lpwstr>
  </property>
</Properties>
</file>