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workbookProtection workbookAlgorithmName="SHA-512" workbookHashValue="WSP9i7K9smDfxo8XaqgW/DxYPOifZP8JUCR/LYLLA92/hyDO3IWV60zq//2Van+/yndSUiYYqsqDL5ufrAgemQ==" workbookSaltValue="RMHH4+2P2cvA2Nmf1VhJzw==" workbookSpinCount="100000" lockStructure="1"/>
  <bookViews>
    <workbookView windowWidth="27945" windowHeight="12375" activeTab="1"/>
  </bookViews>
  <sheets>
    <sheet name="整箱" sheetId="1" r:id="rId1"/>
    <sheet name="拼箱" sheetId="2" r:id="rId2"/>
  </sheets>
  <definedNames>
    <definedName name="_xlnm.Print_Area" localSheetId="1">拼箱!$A$1:$F$35</definedName>
    <definedName name="_xlnm.Print_Area" localSheetId="0">整箱!$A$1:$F$150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<sst xmlns="http://schemas.openxmlformats.org/spreadsheetml/2006/main" count="521" uniqueCount="183">
  <si>
    <t xml:space="preserve">        船期表/出口/整箱/大连-韩国基本港--2025年8月份(1)</t>
  </si>
  <si>
    <t>周日/直航：大连－釜山</t>
  </si>
  <si>
    <t>CARRIER:</t>
  </si>
  <si>
    <t>高丽/南星</t>
  </si>
  <si>
    <t>船名</t>
  </si>
  <si>
    <t>航次</t>
  </si>
  <si>
    <t>ETD大连
（周日）</t>
  </si>
  <si>
    <t>ETA釜山
（周二）</t>
  </si>
  <si>
    <t>入港时间：</t>
  </si>
  <si>
    <r>
      <rPr>
        <sz val="9"/>
        <rFont val="宋体"/>
        <charset val="134"/>
      </rPr>
      <t>周五2</t>
    </r>
    <r>
      <rPr>
        <sz val="9"/>
        <rFont val="宋体"/>
        <charset val="134"/>
      </rPr>
      <t>2:00-周六10:00</t>
    </r>
    <r>
      <rPr>
        <sz val="9"/>
        <rFont val="宋体"/>
        <charset val="134"/>
      </rPr>
      <t>（一期）</t>
    </r>
  </si>
  <si>
    <t>SUNNY VIOLET
高丽紫罗兰</t>
  </si>
  <si>
    <t>2511E</t>
  </si>
  <si>
    <t>截单时间：</t>
  </si>
  <si>
    <t>周五10:00</t>
  </si>
  <si>
    <t>SUNNY IVY
高丽艾维</t>
  </si>
  <si>
    <t>2510E</t>
  </si>
  <si>
    <t>截货时间：</t>
  </si>
  <si>
    <t>周五15:00</t>
  </si>
  <si>
    <t>SKIP</t>
  </si>
  <si>
    <t>截关时间：</t>
  </si>
  <si>
    <t>周六11:00</t>
  </si>
  <si>
    <t>2512E</t>
  </si>
  <si>
    <t>周一/直航：大连－釜山</t>
  </si>
  <si>
    <t>高丽/天敬</t>
  </si>
  <si>
    <t>ETD大连
（周一）</t>
  </si>
  <si>
    <t>ETA釜山
（周四）</t>
  </si>
  <si>
    <t>周五09:00-17:00（一期）</t>
  </si>
  <si>
    <t>SKY FLOWER
天敬天盛</t>
  </si>
  <si>
    <t>2513E</t>
  </si>
  <si>
    <r>
      <rPr>
        <sz val="9"/>
        <rFont val="宋体"/>
        <charset val="134"/>
      </rPr>
      <t>周四11</t>
    </r>
    <r>
      <rPr>
        <sz val="9"/>
        <rFont val="宋体"/>
        <charset val="134"/>
      </rPr>
      <t>:00</t>
    </r>
  </si>
  <si>
    <t>SUNNY CLOVER
高丽三叶草</t>
  </si>
  <si>
    <t>2514E</t>
  </si>
  <si>
    <t>周四15:00</t>
  </si>
  <si>
    <r>
      <rPr>
        <sz val="9"/>
        <rFont val="宋体"/>
        <charset val="134"/>
      </rPr>
      <t>周五1</t>
    </r>
    <r>
      <rPr>
        <sz val="9"/>
        <rFont val="宋体"/>
        <charset val="134"/>
      </rPr>
      <t>6:00</t>
    </r>
  </si>
  <si>
    <t>2515E</t>
  </si>
  <si>
    <t>周三/直航：大连－釜山</t>
  </si>
  <si>
    <t>高丽/东暎</t>
  </si>
  <si>
    <t>ETD大连
（周三）</t>
  </si>
  <si>
    <t>ETA釜山
（周六）</t>
  </si>
  <si>
    <t>周一10:00-22:00（一期）</t>
  </si>
  <si>
    <t>PEGASUS PETA
东暎大连</t>
  </si>
  <si>
    <t>2516E</t>
  </si>
  <si>
    <t>周五11:00</t>
  </si>
  <si>
    <t>PEGASUS TERA
东暎博宇</t>
  </si>
  <si>
    <t>2518E</t>
  </si>
  <si>
    <t>2517E</t>
  </si>
  <si>
    <r>
      <rPr>
        <sz val="9"/>
        <rFont val="宋体"/>
        <charset val="134"/>
      </rPr>
      <t>周二1</t>
    </r>
    <r>
      <rPr>
        <sz val="9"/>
        <color theme="1"/>
        <rFont val="宋体"/>
        <charset val="134"/>
      </rPr>
      <t>6:00</t>
    </r>
  </si>
  <si>
    <t>2519E</t>
  </si>
  <si>
    <t>周四/直航：大连－釜山</t>
  </si>
  <si>
    <t>MSK</t>
  </si>
  <si>
    <t>ETD大连
（周四）</t>
  </si>
  <si>
    <t>ETA釜山
（周一）</t>
  </si>
  <si>
    <t>周二08:00-周三06:00（二期）</t>
  </si>
  <si>
    <t>RDO FAVOUR
瑞德飞航</t>
  </si>
  <si>
    <t>532S</t>
  </si>
  <si>
    <t>周五14:00 
(最晚可等到周一13:00)</t>
  </si>
  <si>
    <t>GRASMERE MAERSK
格拉斯尔</t>
  </si>
  <si>
    <t>533S</t>
  </si>
  <si>
    <t>周二15:00</t>
  </si>
  <si>
    <t>534S</t>
  </si>
  <si>
    <r>
      <rPr>
        <sz val="9"/>
        <rFont val="宋体"/>
        <charset val="134"/>
      </rPr>
      <t>周三11</t>
    </r>
    <r>
      <rPr>
        <sz val="9"/>
        <color theme="1"/>
        <rFont val="宋体"/>
        <charset val="134"/>
      </rPr>
      <t>:00</t>
    </r>
  </si>
  <si>
    <t>535S</t>
  </si>
  <si>
    <t>536S</t>
  </si>
  <si>
    <t>联系人：林妍 /电话：0411-82779515 /手机：13478613287 /邮箱：krlcl@brightup.net</t>
  </si>
  <si>
    <t xml:space="preserve">        船期表/出口/整箱/大连-韩国基本港--2025年8月份(2)</t>
  </si>
  <si>
    <t>周五/直航：大连－釜山</t>
  </si>
  <si>
    <t>斗宇</t>
  </si>
  <si>
    <t>ETD大连
（周五）</t>
  </si>
  <si>
    <r>
      <rPr>
        <sz val="9"/>
        <rFont val="宋体"/>
        <charset val="134"/>
      </rPr>
      <t>周三19</t>
    </r>
    <r>
      <rPr>
        <sz val="9"/>
        <color theme="1"/>
        <rFont val="宋体"/>
        <charset val="134"/>
      </rPr>
      <t>:00-周四10:00（一期）</t>
    </r>
  </si>
  <si>
    <t>YONG SHENG 158
永盛158</t>
  </si>
  <si>
    <t>2530E</t>
  </si>
  <si>
    <t>2531E</t>
  </si>
  <si>
    <t>周三15:00</t>
  </si>
  <si>
    <t>2532E</t>
  </si>
  <si>
    <r>
      <rPr>
        <sz val="9"/>
        <rFont val="宋体"/>
        <charset val="134"/>
      </rPr>
      <t>周四16</t>
    </r>
    <r>
      <rPr>
        <sz val="9"/>
        <color theme="1"/>
        <rFont val="宋体"/>
        <charset val="134"/>
      </rPr>
      <t>:00</t>
    </r>
  </si>
  <si>
    <t>2533E</t>
  </si>
  <si>
    <t>2534E</t>
  </si>
  <si>
    <t>达通</t>
  </si>
  <si>
    <r>
      <rPr>
        <sz val="9"/>
        <rFont val="宋体"/>
        <charset val="134"/>
      </rPr>
      <t>周二0</t>
    </r>
    <r>
      <rPr>
        <sz val="9"/>
        <color theme="1"/>
        <rFont val="宋体"/>
        <charset val="134"/>
      </rPr>
      <t>8:00-18:00（三期）</t>
    </r>
  </si>
  <si>
    <t>EASLINE LIANYUNGANG
大通连云港</t>
  </si>
  <si>
    <t>周一11:00</t>
  </si>
  <si>
    <t>周一15:00</t>
  </si>
  <si>
    <r>
      <rPr>
        <sz val="9"/>
        <rFont val="宋体"/>
        <charset val="134"/>
      </rPr>
      <t>周三1</t>
    </r>
    <r>
      <rPr>
        <sz val="9"/>
        <color theme="1"/>
        <rFont val="宋体"/>
        <charset val="134"/>
      </rPr>
      <t>6:00</t>
    </r>
  </si>
  <si>
    <t>2535E</t>
  </si>
  <si>
    <t>2536E</t>
  </si>
  <si>
    <t>长锦</t>
  </si>
  <si>
    <t>ETA釜山
（周日）</t>
  </si>
  <si>
    <r>
      <rPr>
        <sz val="9"/>
        <rFont val="宋体"/>
        <charset val="134"/>
      </rPr>
      <t>周三08</t>
    </r>
    <r>
      <rPr>
        <sz val="9"/>
        <color theme="1"/>
        <rFont val="宋体"/>
        <charset val="134"/>
      </rPr>
      <t>:00-18:00（一期）</t>
    </r>
  </si>
  <si>
    <t>PACIFIC BEIJING
长锦北京</t>
  </si>
  <si>
    <r>
      <rPr>
        <sz val="9"/>
        <rFont val="宋体"/>
        <charset val="134"/>
      </rPr>
      <t>周二11</t>
    </r>
    <r>
      <rPr>
        <sz val="9"/>
        <color theme="1"/>
        <rFont val="宋体"/>
        <charset val="134"/>
      </rPr>
      <t>:00</t>
    </r>
  </si>
  <si>
    <t>周四16:00</t>
  </si>
  <si>
    <t>京汉</t>
  </si>
  <si>
    <r>
      <rPr>
        <sz val="9"/>
        <rFont val="宋体"/>
        <charset val="134"/>
      </rPr>
      <t>周五</t>
    </r>
    <r>
      <rPr>
        <sz val="9"/>
        <rFont val="宋体"/>
        <charset val="134"/>
        <scheme val="minor"/>
      </rPr>
      <t>19</t>
    </r>
    <r>
      <rPr>
        <sz val="9"/>
        <color theme="1"/>
        <rFont val="宋体"/>
        <charset val="134"/>
      </rPr>
      <t>:00-周六</t>
    </r>
    <r>
      <rPr>
        <sz val="9"/>
        <color theme="1"/>
        <rFont val="宋体"/>
        <charset val="134"/>
        <scheme val="minor"/>
      </rPr>
      <t>06</t>
    </r>
    <r>
      <rPr>
        <sz val="9"/>
        <color theme="1"/>
        <rFont val="宋体"/>
        <charset val="134"/>
      </rPr>
      <t>:00（一期）</t>
    </r>
  </si>
  <si>
    <t>COSCO FOS
中远福斯</t>
  </si>
  <si>
    <t>381E</t>
  </si>
  <si>
    <t>周四11:00</t>
  </si>
  <si>
    <t>382E</t>
  </si>
  <si>
    <t>383E</t>
  </si>
  <si>
    <r>
      <rPr>
        <sz val="9"/>
        <rFont val="宋体"/>
        <charset val="134"/>
      </rPr>
      <t>周六</t>
    </r>
    <r>
      <rPr>
        <sz val="9"/>
        <rFont val="宋体"/>
        <charset val="134"/>
      </rPr>
      <t>11</t>
    </r>
    <r>
      <rPr>
        <sz val="9"/>
        <color theme="1"/>
        <rFont val="宋体"/>
        <charset val="134"/>
      </rPr>
      <t>:00</t>
    </r>
  </si>
  <si>
    <t>384E</t>
  </si>
  <si>
    <t>385E</t>
  </si>
  <si>
    <t xml:space="preserve">        船期表/出口/整箱/大连-韩国基本港--2025年8月份(3)</t>
  </si>
  <si>
    <t>周二/五直航：大连－仁川</t>
  </si>
  <si>
    <t>COSCO</t>
  </si>
  <si>
    <t>ETD大连
（周二/五）</t>
  </si>
  <si>
    <t>ETA仁川
（周三/六）</t>
  </si>
  <si>
    <t>周日19:00-周一11:00（三期）</t>
  </si>
  <si>
    <t>周三19:00-周四11:00（三期）</t>
  </si>
  <si>
    <t>YA LU JIANG
鸭绿江</t>
  </si>
  <si>
    <t>852E</t>
  </si>
  <si>
    <t>周五/三10:00</t>
  </si>
  <si>
    <t>853E</t>
  </si>
  <si>
    <t>周五/三15:00</t>
  </si>
  <si>
    <t>854E</t>
  </si>
  <si>
    <r>
      <rPr>
        <sz val="9"/>
        <rFont val="宋体"/>
        <charset val="134"/>
      </rPr>
      <t>周一/四16</t>
    </r>
    <r>
      <rPr>
        <sz val="9"/>
        <color theme="1"/>
        <rFont val="宋体"/>
        <charset val="134"/>
      </rPr>
      <t>:00</t>
    </r>
  </si>
  <si>
    <t>855E</t>
  </si>
  <si>
    <t>856E</t>
  </si>
  <si>
    <t>857E</t>
  </si>
  <si>
    <t>858E</t>
  </si>
  <si>
    <t>859E</t>
  </si>
  <si>
    <t>860E</t>
  </si>
  <si>
    <t>周一/三/五直航：大连－仁川客滚船（预计到港当天可提货）</t>
  </si>
  <si>
    <t>大仁</t>
  </si>
  <si>
    <t>ETD大连
（周一/三/五）</t>
  </si>
  <si>
    <t>ETA仁川
（周二/四/六）</t>
  </si>
  <si>
    <r>
      <rPr>
        <sz val="9"/>
        <rFont val="宋体"/>
        <charset val="134"/>
      </rPr>
      <t>周六/二/四08:</t>
    </r>
    <r>
      <rPr>
        <sz val="9"/>
        <color theme="1"/>
        <rFont val="宋体"/>
        <charset val="134"/>
      </rPr>
      <t>00-(周六11:00)/周二/四16:00（大港）</t>
    </r>
  </si>
  <si>
    <t>BIRYONG
飞龙</t>
  </si>
  <si>
    <t>293E</t>
  </si>
  <si>
    <t>周一/三/五08:30</t>
  </si>
  <si>
    <t>294E</t>
  </si>
  <si>
    <t>周一/三/五09:00</t>
  </si>
  <si>
    <t>295E</t>
  </si>
  <si>
    <t>周一/三/五15:00</t>
  </si>
  <si>
    <t>296E</t>
  </si>
  <si>
    <t>297E</t>
  </si>
  <si>
    <t>298E</t>
  </si>
  <si>
    <t>299E</t>
  </si>
  <si>
    <t>300E</t>
  </si>
  <si>
    <t>301E</t>
  </si>
  <si>
    <t>302E</t>
  </si>
  <si>
    <t>303E</t>
  </si>
  <si>
    <t>304E</t>
  </si>
  <si>
    <t>305E</t>
  </si>
  <si>
    <t xml:space="preserve">        船期表/出口/整箱/大连-韩国基本港--2025年8月份(4)</t>
  </si>
  <si>
    <t>周日/直航：大连－平泽</t>
  </si>
  <si>
    <t>ETA平泽
（周一）</t>
  </si>
  <si>
    <t>周五19:00-周六06:00（一期）</t>
  </si>
  <si>
    <t>XINQUNDAO
新群岛</t>
  </si>
  <si>
    <r>
      <rPr>
        <sz val="9"/>
        <rFont val="宋体"/>
        <charset val="134"/>
      </rPr>
      <t>周六11</t>
    </r>
    <r>
      <rPr>
        <sz val="9"/>
        <color theme="1"/>
        <rFont val="宋体"/>
        <charset val="134"/>
      </rPr>
      <t>:00</t>
    </r>
  </si>
  <si>
    <t>周三/六直航：大连－平泽</t>
  </si>
  <si>
    <t>ETD大连
（周六）</t>
  </si>
  <si>
    <t>ETA平泽
（周日）</t>
  </si>
  <si>
    <t>周四18:00-周五12:00（一期）</t>
  </si>
  <si>
    <t>ATLANTIC PIONEER
长锦先锋</t>
  </si>
  <si>
    <r>
      <rPr>
        <sz val="9"/>
        <rFont val="宋体"/>
        <charset val="134"/>
      </rPr>
      <t>周五1</t>
    </r>
    <r>
      <rPr>
        <sz val="9"/>
        <color theme="1"/>
        <rFont val="宋体"/>
        <charset val="134"/>
      </rPr>
      <t>6:00</t>
    </r>
  </si>
  <si>
    <t xml:space="preserve">        船期表/出口/整箱/大连-韩国基本港--2025年8月份(5)</t>
  </si>
  <si>
    <t>周五/直航：大连－光阳</t>
  </si>
  <si>
    <t>天敬/长锦</t>
  </si>
  <si>
    <t>ETA光阳
（周一）</t>
  </si>
  <si>
    <r>
      <rPr>
        <sz val="9"/>
        <rFont val="宋体"/>
        <charset val="134"/>
      </rPr>
      <t>周三08:00-18:00</t>
    </r>
    <r>
      <rPr>
        <sz val="9"/>
        <color theme="1"/>
        <rFont val="宋体"/>
        <charset val="134"/>
      </rPr>
      <t>（一期）</t>
    </r>
  </si>
  <si>
    <t>周二11:00</t>
  </si>
  <si>
    <r>
      <rPr>
        <sz val="9"/>
        <rFont val="宋体"/>
        <charset val="134"/>
      </rPr>
      <t>周四1</t>
    </r>
    <r>
      <rPr>
        <sz val="9"/>
        <color theme="1"/>
        <rFont val="宋体"/>
        <charset val="134"/>
      </rPr>
      <t>6:00</t>
    </r>
  </si>
  <si>
    <t>周三/直航：大连－群山</t>
  </si>
  <si>
    <t>东暎</t>
  </si>
  <si>
    <t>ETA群山
（周五）</t>
  </si>
  <si>
    <t>周一/直航：大连－浦项</t>
  </si>
  <si>
    <t>ETA浦项
（周三）</t>
  </si>
  <si>
    <t>周五/釜山转航：大连－蔚山</t>
  </si>
  <si>
    <t>ETA蔚山
（周二）</t>
  </si>
  <si>
    <t xml:space="preserve">       船期表/出口/拼箱/大连-韩国基本港--2025年8月份</t>
  </si>
  <si>
    <t>周五/釜山班：大连－釜山</t>
  </si>
  <si>
    <t>送货场地：</t>
  </si>
  <si>
    <t>胜通场地</t>
  </si>
  <si>
    <t>周二16:00</t>
  </si>
  <si>
    <r>
      <rPr>
        <sz val="9"/>
        <rFont val="宋体"/>
        <charset val="134"/>
      </rPr>
      <t>周四15</t>
    </r>
    <r>
      <rPr>
        <sz val="9"/>
        <color theme="1"/>
        <rFont val="宋体"/>
        <charset val="134"/>
      </rPr>
      <t>:00</t>
    </r>
  </si>
  <si>
    <t>※可转拼日本偏港及中南美各国港口。</t>
  </si>
  <si>
    <t>周二/仁川班：大连－仁川</t>
  </si>
  <si>
    <t>ETD大连
（周二）</t>
  </si>
  <si>
    <t>ETA仁川
（周三）</t>
  </si>
  <si>
    <t>周三16:00</t>
  </si>
  <si>
    <t>861E</t>
  </si>
  <si>
    <t>周一/三/五/仁川班：大连－仁川客滚船（预计到港当天可提货）</t>
  </si>
  <si>
    <t>大港场地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</si>
</sst>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m&quot;月&quot;d&quot;日&quot;\ \1\8:\0\0"/>
    <numFmt numFmtId="178" formatCode="m&quot;月&quot;d&quot;日&quot;\ \1\1:\0\0"/>
  </numFmts>
  <fonts count="33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b/>
      <sz val="8.5"/>
      <name val="宋体"/>
      <charset val="134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6" applyNumberFormat="0" applyFill="0" applyAlignment="0" applyProtection="0">
      <alignment vertical="center"/>
    </xf>
    <xf numFmtId="0" fontId="19" fillId="0" borderId="46" applyNumberFormat="0" applyFill="0" applyAlignment="0" applyProtection="0">
      <alignment vertical="center"/>
    </xf>
    <xf numFmtId="0" fontId="20" fillId="0" borderId="4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48" applyNumberFormat="0" applyAlignment="0" applyProtection="0">
      <alignment vertical="center"/>
    </xf>
    <xf numFmtId="0" fontId="22" fillId="4" borderId="49" applyNumberFormat="0" applyAlignment="0" applyProtection="0">
      <alignment vertical="center"/>
    </xf>
    <xf numFmtId="0" fontId="23" fillId="4" borderId="48" applyNumberFormat="0" applyAlignment="0" applyProtection="0">
      <alignment vertical="center"/>
    </xf>
    <xf numFmtId="0" fontId="24" fillId="5" borderId="50" applyNumberFormat="0" applyAlignment="0" applyProtection="0">
      <alignment vertical="center"/>
    </xf>
    <xf numFmtId="0" fontId="25" fillId="0" borderId="51" applyNumberFormat="0" applyFill="0" applyAlignment="0" applyProtection="0">
      <alignment vertical="center"/>
    </xf>
    <xf numFmtId="0" fontId="26" fillId="0" borderId="5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32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top"/>
    </xf>
    <xf numFmtId="176" fontId="2" fillId="0" borderId="2" xfId="0" applyNumberFormat="1" applyFont="1" applyFill="1" applyBorder="1" applyAlignment="1">
      <alignment horizontal="center" vertical="top"/>
    </xf>
    <xf numFmtId="176" fontId="2" fillId="0" borderId="3" xfId="0" applyNumberFormat="1" applyFont="1" applyFill="1" applyBorder="1" applyAlignment="1">
      <alignment horizontal="center" vertical="top"/>
    </xf>
    <xf numFmtId="176" fontId="2" fillId="0" borderId="4" xfId="0" applyNumberFormat="1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left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left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left" vertical="center"/>
    </xf>
    <xf numFmtId="58" fontId="4" fillId="0" borderId="14" xfId="0" applyNumberFormat="1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left" vertical="center" wrapText="1"/>
    </xf>
    <xf numFmtId="176" fontId="4" fillId="0" borderId="17" xfId="0" applyNumberFormat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left" vertical="center" wrapText="1"/>
    </xf>
    <xf numFmtId="58" fontId="4" fillId="0" borderId="19" xfId="0" applyNumberFormat="1" applyFont="1" applyFill="1" applyBorder="1" applyAlignment="1">
      <alignment horizontal="center" vertical="center" wrapText="1"/>
    </xf>
    <xf numFmtId="176" fontId="4" fillId="0" borderId="20" xfId="0" applyNumberFormat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left" vertical="center" wrapText="1"/>
    </xf>
    <xf numFmtId="58" fontId="6" fillId="0" borderId="23" xfId="0" applyNumberFormat="1" applyFont="1" applyFill="1" applyBorder="1" applyAlignment="1">
      <alignment horizontal="left" vertical="center" wrapText="1"/>
    </xf>
    <xf numFmtId="58" fontId="6" fillId="0" borderId="24" xfId="0" applyNumberFormat="1" applyFont="1" applyFill="1" applyBorder="1" applyAlignment="1">
      <alignment horizontal="left" vertical="center" wrapText="1"/>
    </xf>
    <xf numFmtId="58" fontId="6" fillId="0" borderId="25" xfId="0" applyNumberFormat="1" applyFont="1" applyFill="1" applyBorder="1" applyAlignment="1">
      <alignment horizontal="left" vertical="center" wrapText="1"/>
    </xf>
    <xf numFmtId="176" fontId="7" fillId="0" borderId="26" xfId="0" applyNumberFormat="1" applyFont="1" applyFill="1" applyBorder="1" applyAlignment="1" applyProtection="1">
      <alignment horizontal="center" vertical="center"/>
    </xf>
    <xf numFmtId="176" fontId="7" fillId="0" borderId="27" xfId="0" applyNumberFormat="1" applyFont="1" applyFill="1" applyBorder="1" applyAlignment="1" applyProtection="1">
      <alignment horizontal="center" vertical="center"/>
    </xf>
    <xf numFmtId="176" fontId="7" fillId="0" borderId="27" xfId="0" applyNumberFormat="1" applyFont="1" applyFill="1" applyBorder="1" applyAlignment="1" applyProtection="1">
      <alignment horizontal="center" vertical="center" wrapText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176" fontId="7" fillId="0" borderId="14" xfId="0" applyNumberFormat="1" applyFont="1" applyFill="1" applyBorder="1" applyAlignment="1" applyProtection="1">
      <alignment horizontal="center" vertical="center"/>
    </xf>
    <xf numFmtId="176" fontId="7" fillId="0" borderId="15" xfId="0" applyNumberFormat="1" applyFont="1" applyFill="1" applyBorder="1" applyAlignment="1" applyProtection="1">
      <alignment horizontal="center" vertical="center"/>
    </xf>
    <xf numFmtId="176" fontId="7" fillId="0" borderId="15" xfId="0" applyNumberFormat="1" applyFont="1" applyFill="1" applyBorder="1" applyAlignment="1" applyProtection="1">
      <alignment horizontal="center" vertical="center" wrapText="1"/>
    </xf>
    <xf numFmtId="176" fontId="7" fillId="0" borderId="13" xfId="0" applyNumberFormat="1" applyFont="1" applyFill="1" applyBorder="1" applyAlignment="1" applyProtection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176" fontId="4" fillId="0" borderId="19" xfId="0" applyNumberFormat="1" applyFont="1" applyFill="1" applyBorder="1" applyAlignment="1">
      <alignment horizontal="center" vertical="center" wrapText="1"/>
    </xf>
    <xf numFmtId="176" fontId="3" fillId="0" borderId="23" xfId="0" applyNumberFormat="1" applyFont="1" applyFill="1" applyBorder="1" applyAlignment="1">
      <alignment horizontal="left" vertical="center"/>
    </xf>
    <xf numFmtId="176" fontId="3" fillId="0" borderId="24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28" xfId="0" applyNumberFormat="1" applyFont="1" applyFill="1" applyBorder="1" applyAlignment="1">
      <alignment horizontal="left" vertical="center"/>
    </xf>
    <xf numFmtId="176" fontId="4" fillId="0" borderId="26" xfId="0" applyNumberFormat="1" applyFont="1" applyFill="1" applyBorder="1" applyAlignment="1">
      <alignment horizontal="center" vertical="center"/>
    </xf>
    <xf numFmtId="176" fontId="4" fillId="0" borderId="27" xfId="0" applyNumberFormat="1" applyFont="1" applyFill="1" applyBorder="1" applyAlignment="1">
      <alignment horizontal="center" vertical="center"/>
    </xf>
    <xf numFmtId="176" fontId="4" fillId="0" borderId="2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6" fontId="7" fillId="0" borderId="14" xfId="0" applyNumberFormat="1" applyFont="1" applyFill="1" applyBorder="1" applyAlignment="1">
      <alignment horizontal="center" vertical="center" wrapText="1" readingOrder="1"/>
    </xf>
    <xf numFmtId="177" fontId="4" fillId="0" borderId="15" xfId="0" applyNumberFormat="1" applyFont="1" applyFill="1" applyBorder="1" applyAlignment="1">
      <alignment horizontal="center" vertical="center"/>
    </xf>
    <xf numFmtId="178" fontId="4" fillId="0" borderId="13" xfId="0" applyNumberFormat="1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>
      <alignment horizontal="center" vertical="center" wrapText="1" readingOrder="1"/>
    </xf>
    <xf numFmtId="177" fontId="4" fillId="0" borderId="20" xfId="0" applyNumberFormat="1" applyFont="1" applyFill="1" applyBorder="1" applyAlignment="1">
      <alignment horizontal="center" vertical="center"/>
    </xf>
    <xf numFmtId="178" fontId="4" fillId="0" borderId="2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6" fontId="12" fillId="0" borderId="29" xfId="0" applyNumberFormat="1" applyFont="1" applyFill="1" applyBorder="1" applyAlignment="1">
      <alignment horizontal="right" vertical="center"/>
    </xf>
    <xf numFmtId="176" fontId="12" fillId="0" borderId="30" xfId="0" applyNumberFormat="1" applyFont="1" applyFill="1" applyBorder="1" applyAlignment="1">
      <alignment horizontal="left" vertical="center"/>
    </xf>
    <xf numFmtId="176" fontId="7" fillId="0" borderId="27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right" vertical="center"/>
    </xf>
    <xf numFmtId="176" fontId="7" fillId="0" borderId="15" xfId="0" applyNumberFormat="1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right" vertical="center"/>
    </xf>
    <xf numFmtId="58" fontId="7" fillId="0" borderId="14" xfId="0" applyNumberFormat="1" applyFont="1" applyFill="1" applyBorder="1" applyAlignment="1">
      <alignment horizontal="center" vertical="center" wrapText="1"/>
    </xf>
    <xf numFmtId="176" fontId="7" fillId="0" borderId="15" xfId="0" applyNumberFormat="1" applyFont="1" applyFill="1" applyBorder="1" applyAlignment="1">
      <alignment horizontal="center" vertical="center"/>
    </xf>
    <xf numFmtId="58" fontId="7" fillId="0" borderId="15" xfId="0" applyNumberFormat="1" applyFont="1" applyFill="1" applyBorder="1" applyAlignment="1">
      <alignment horizontal="center" vertical="center"/>
    </xf>
    <xf numFmtId="58" fontId="7" fillId="0" borderId="13" xfId="0" applyNumberFormat="1" applyFont="1" applyFill="1" applyBorder="1" applyAlignment="1">
      <alignment horizontal="center" vertical="center"/>
    </xf>
    <xf numFmtId="176" fontId="4" fillId="0" borderId="32" xfId="0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left" vertical="center" wrapText="1"/>
    </xf>
    <xf numFmtId="176" fontId="7" fillId="0" borderId="33" xfId="0" applyNumberFormat="1" applyFont="1" applyFill="1" applyBorder="1" applyAlignment="1">
      <alignment horizontal="center" vertical="center"/>
    </xf>
    <xf numFmtId="176" fontId="4" fillId="0" borderId="34" xfId="0" applyNumberFormat="1" applyFont="1" applyFill="1" applyBorder="1" applyAlignment="1">
      <alignment horizontal="right" vertical="center"/>
    </xf>
    <xf numFmtId="58" fontId="7" fillId="0" borderId="19" xfId="0" applyNumberFormat="1" applyFont="1" applyFill="1" applyBorder="1" applyAlignment="1">
      <alignment horizontal="center" vertical="center" wrapText="1"/>
    </xf>
    <xf numFmtId="176" fontId="7" fillId="0" borderId="20" xfId="0" applyNumberFormat="1" applyFont="1" applyFill="1" applyBorder="1" applyAlignment="1">
      <alignment horizontal="center" vertical="center"/>
    </xf>
    <xf numFmtId="58" fontId="7" fillId="0" borderId="20" xfId="0" applyNumberFormat="1" applyFont="1" applyFill="1" applyBorder="1" applyAlignment="1">
      <alignment horizontal="center" vertical="center"/>
    </xf>
    <xf numFmtId="58" fontId="7" fillId="0" borderId="21" xfId="0" applyNumberFormat="1" applyFont="1" applyFill="1" applyBorder="1" applyAlignment="1">
      <alignment horizontal="center" vertical="center"/>
    </xf>
    <xf numFmtId="176" fontId="3" fillId="0" borderId="35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58" fontId="4" fillId="0" borderId="14" xfId="0" applyNumberFormat="1" applyFont="1" applyFill="1" applyBorder="1" applyAlignment="1">
      <alignment horizontal="center" vertical="top" wrapText="1"/>
    </xf>
    <xf numFmtId="58" fontId="4" fillId="0" borderId="19" xfId="0" applyNumberFormat="1" applyFont="1" applyFill="1" applyBorder="1" applyAlignment="1">
      <alignment horizontal="center" vertical="top" wrapText="1"/>
    </xf>
    <xf numFmtId="176" fontId="3" fillId="0" borderId="35" xfId="0" applyNumberFormat="1" applyFont="1" applyFill="1" applyBorder="1" applyAlignment="1">
      <alignment horizontal="left" vertical="center"/>
    </xf>
    <xf numFmtId="58" fontId="4" fillId="0" borderId="26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58" fontId="4" fillId="0" borderId="14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right" vertical="center"/>
    </xf>
    <xf numFmtId="176" fontId="4" fillId="0" borderId="37" xfId="0" applyNumberFormat="1" applyFont="1" applyFill="1" applyBorder="1" applyAlignment="1">
      <alignment horizontal="right" vertical="center"/>
    </xf>
    <xf numFmtId="176" fontId="4" fillId="0" borderId="38" xfId="0" applyNumberFormat="1" applyFont="1" applyFill="1" applyBorder="1" applyAlignment="1">
      <alignment horizontal="right" vertical="center"/>
    </xf>
    <xf numFmtId="176" fontId="4" fillId="0" borderId="39" xfId="0" applyNumberFormat="1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3" fillId="0" borderId="40" xfId="0" applyNumberFormat="1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176" fontId="2" fillId="0" borderId="41" xfId="0" applyNumberFormat="1" applyFont="1" applyFill="1" applyBorder="1" applyAlignment="1">
      <alignment horizontal="center" vertical="top"/>
    </xf>
    <xf numFmtId="176" fontId="2" fillId="0" borderId="29" xfId="0" applyNumberFormat="1" applyFont="1" applyFill="1" applyBorder="1" applyAlignment="1">
      <alignment horizontal="center" vertical="top"/>
    </xf>
    <xf numFmtId="176" fontId="2" fillId="0" borderId="42" xfId="0" applyNumberFormat="1" applyFont="1" applyFill="1" applyBorder="1" applyAlignment="1">
      <alignment horizontal="center" vertical="top"/>
    </xf>
    <xf numFmtId="176" fontId="2" fillId="0" borderId="30" xfId="0" applyNumberFormat="1" applyFont="1" applyFill="1" applyBorder="1" applyAlignment="1">
      <alignment horizontal="center" vertical="top"/>
    </xf>
    <xf numFmtId="0" fontId="5" fillId="0" borderId="8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76" fontId="4" fillId="0" borderId="43" xfId="0" applyNumberFormat="1" applyFont="1" applyFill="1" applyBorder="1" applyAlignment="1">
      <alignment horizontal="right" vertical="center"/>
    </xf>
    <xf numFmtId="0" fontId="4" fillId="0" borderId="44" xfId="0" applyFont="1" applyFill="1" applyBorder="1" applyAlignment="1">
      <alignment horizontal="right" vertical="center"/>
    </xf>
    <xf numFmtId="0" fontId="4" fillId="0" borderId="37" xfId="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176" fontId="3" fillId="0" borderId="41" xfId="0" applyNumberFormat="1" applyFont="1" applyFill="1" applyBorder="1" applyAlignment="1">
      <alignment horizontal="left" vertical="center"/>
    </xf>
    <xf numFmtId="176" fontId="3" fillId="0" borderId="29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6" fontId="3" fillId="0" borderId="23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0"/>
  <sheetViews>
    <sheetView topLeftCell="A122" workbookViewId="0">
      <selection activeCell="J139" sqref="J139"/>
    </sheetView>
  </sheetViews>
  <sheetFormatPr defaultColWidth="9" defaultRowHeight="13.5" outlineLevelCol="5"/>
  <cols>
    <col min="1" max="1" width="19.625" style="2" customWidth="1"/>
    <col min="2" max="2" width="8.625" style="3" customWidth="1"/>
    <col min="3" max="4" width="18.625" style="3" customWidth="1"/>
    <col min="5" max="5" width="10.125" style="3" customWidth="1"/>
    <col min="6" max="6" width="23.625" style="3" customWidth="1"/>
    <col min="7" max="226" width="9" style="3"/>
    <col min="227" max="227" width="28.625" style="3" customWidth="1"/>
    <col min="228" max="228" width="12.625" style="3" customWidth="1"/>
    <col min="229" max="231" width="17.625" style="3" customWidth="1"/>
    <col min="232" max="232" width="11.625" style="3" customWidth="1"/>
    <col min="233" max="233" width="23.125" style="3" customWidth="1"/>
    <col min="234" max="482" width="9" style="3"/>
    <col min="483" max="483" width="28.625" style="3" customWidth="1"/>
    <col min="484" max="484" width="12.625" style="3" customWidth="1"/>
    <col min="485" max="487" width="17.625" style="3" customWidth="1"/>
    <col min="488" max="488" width="11.625" style="3" customWidth="1"/>
    <col min="489" max="489" width="23.125" style="3" customWidth="1"/>
    <col min="490" max="738" width="9" style="3"/>
    <col min="739" max="739" width="28.625" style="3" customWidth="1"/>
    <col min="740" max="740" width="12.625" style="3" customWidth="1"/>
    <col min="741" max="743" width="17.625" style="3" customWidth="1"/>
    <col min="744" max="744" width="11.625" style="3" customWidth="1"/>
    <col min="745" max="745" width="23.125" style="3" customWidth="1"/>
    <col min="746" max="994" width="9" style="3"/>
    <col min="995" max="995" width="28.625" style="3" customWidth="1"/>
    <col min="996" max="996" width="12.625" style="3" customWidth="1"/>
    <col min="997" max="999" width="17.625" style="3" customWidth="1"/>
    <col min="1000" max="1000" width="11.625" style="3" customWidth="1"/>
    <col min="1001" max="1001" width="23.125" style="3" customWidth="1"/>
    <col min="1002" max="1250" width="9" style="3"/>
    <col min="1251" max="1251" width="28.625" style="3" customWidth="1"/>
    <col min="1252" max="1252" width="12.625" style="3" customWidth="1"/>
    <col min="1253" max="1255" width="17.625" style="3" customWidth="1"/>
    <col min="1256" max="1256" width="11.625" style="3" customWidth="1"/>
    <col min="1257" max="1257" width="23.125" style="3" customWidth="1"/>
    <col min="1258" max="1506" width="9" style="3"/>
    <col min="1507" max="1507" width="28.625" style="3" customWidth="1"/>
    <col min="1508" max="1508" width="12.625" style="3" customWidth="1"/>
    <col min="1509" max="1511" width="17.625" style="3" customWidth="1"/>
    <col min="1512" max="1512" width="11.625" style="3" customWidth="1"/>
    <col min="1513" max="1513" width="23.125" style="3" customWidth="1"/>
    <col min="1514" max="1762" width="9" style="3"/>
    <col min="1763" max="1763" width="28.625" style="3" customWidth="1"/>
    <col min="1764" max="1764" width="12.625" style="3" customWidth="1"/>
    <col min="1765" max="1767" width="17.625" style="3" customWidth="1"/>
    <col min="1768" max="1768" width="11.625" style="3" customWidth="1"/>
    <col min="1769" max="1769" width="23.125" style="3" customWidth="1"/>
    <col min="1770" max="2018" width="9" style="3"/>
    <col min="2019" max="2019" width="28.625" style="3" customWidth="1"/>
    <col min="2020" max="2020" width="12.625" style="3" customWidth="1"/>
    <col min="2021" max="2023" width="17.625" style="3" customWidth="1"/>
    <col min="2024" max="2024" width="11.625" style="3" customWidth="1"/>
    <col min="2025" max="2025" width="23.125" style="3" customWidth="1"/>
    <col min="2026" max="2274" width="9" style="3"/>
    <col min="2275" max="2275" width="28.625" style="3" customWidth="1"/>
    <col min="2276" max="2276" width="12.625" style="3" customWidth="1"/>
    <col min="2277" max="2279" width="17.625" style="3" customWidth="1"/>
    <col min="2280" max="2280" width="11.625" style="3" customWidth="1"/>
    <col min="2281" max="2281" width="23.125" style="3" customWidth="1"/>
    <col min="2282" max="2530" width="9" style="3"/>
    <col min="2531" max="2531" width="28.625" style="3" customWidth="1"/>
    <col min="2532" max="2532" width="12.625" style="3" customWidth="1"/>
    <col min="2533" max="2535" width="17.625" style="3" customWidth="1"/>
    <col min="2536" max="2536" width="11.625" style="3" customWidth="1"/>
    <col min="2537" max="2537" width="23.125" style="3" customWidth="1"/>
    <col min="2538" max="2786" width="9" style="3"/>
    <col min="2787" max="2787" width="28.625" style="3" customWidth="1"/>
    <col min="2788" max="2788" width="12.625" style="3" customWidth="1"/>
    <col min="2789" max="2791" width="17.625" style="3" customWidth="1"/>
    <col min="2792" max="2792" width="11.625" style="3" customWidth="1"/>
    <col min="2793" max="2793" width="23.125" style="3" customWidth="1"/>
    <col min="2794" max="3042" width="9" style="3"/>
    <col min="3043" max="3043" width="28.625" style="3" customWidth="1"/>
    <col min="3044" max="3044" width="12.625" style="3" customWidth="1"/>
    <col min="3045" max="3047" width="17.625" style="3" customWidth="1"/>
    <col min="3048" max="3048" width="11.625" style="3" customWidth="1"/>
    <col min="3049" max="3049" width="23.125" style="3" customWidth="1"/>
    <col min="3050" max="3298" width="9" style="3"/>
    <col min="3299" max="3299" width="28.625" style="3" customWidth="1"/>
    <col min="3300" max="3300" width="12.625" style="3" customWidth="1"/>
    <col min="3301" max="3303" width="17.625" style="3" customWidth="1"/>
    <col min="3304" max="3304" width="11.625" style="3" customWidth="1"/>
    <col min="3305" max="3305" width="23.125" style="3" customWidth="1"/>
    <col min="3306" max="3554" width="9" style="3"/>
    <col min="3555" max="3555" width="28.625" style="3" customWidth="1"/>
    <col min="3556" max="3556" width="12.625" style="3" customWidth="1"/>
    <col min="3557" max="3559" width="17.625" style="3" customWidth="1"/>
    <col min="3560" max="3560" width="11.625" style="3" customWidth="1"/>
    <col min="3561" max="3561" width="23.125" style="3" customWidth="1"/>
    <col min="3562" max="3810" width="9" style="3"/>
    <col min="3811" max="3811" width="28.625" style="3" customWidth="1"/>
    <col min="3812" max="3812" width="12.625" style="3" customWidth="1"/>
    <col min="3813" max="3815" width="17.625" style="3" customWidth="1"/>
    <col min="3816" max="3816" width="11.625" style="3" customWidth="1"/>
    <col min="3817" max="3817" width="23.125" style="3" customWidth="1"/>
    <col min="3818" max="4066" width="9" style="3"/>
    <col min="4067" max="4067" width="28.625" style="3" customWidth="1"/>
    <col min="4068" max="4068" width="12.625" style="3" customWidth="1"/>
    <col min="4069" max="4071" width="17.625" style="3" customWidth="1"/>
    <col min="4072" max="4072" width="11.625" style="3" customWidth="1"/>
    <col min="4073" max="4073" width="23.125" style="3" customWidth="1"/>
    <col min="4074" max="4322" width="9" style="3"/>
    <col min="4323" max="4323" width="28.625" style="3" customWidth="1"/>
    <col min="4324" max="4324" width="12.625" style="3" customWidth="1"/>
    <col min="4325" max="4327" width="17.625" style="3" customWidth="1"/>
    <col min="4328" max="4328" width="11.625" style="3" customWidth="1"/>
    <col min="4329" max="4329" width="23.125" style="3" customWidth="1"/>
    <col min="4330" max="4578" width="9" style="3"/>
    <col min="4579" max="4579" width="28.625" style="3" customWidth="1"/>
    <col min="4580" max="4580" width="12.625" style="3" customWidth="1"/>
    <col min="4581" max="4583" width="17.625" style="3" customWidth="1"/>
    <col min="4584" max="4584" width="11.625" style="3" customWidth="1"/>
    <col min="4585" max="4585" width="23.125" style="3" customWidth="1"/>
    <col min="4586" max="4834" width="9" style="3"/>
    <col min="4835" max="4835" width="28.625" style="3" customWidth="1"/>
    <col min="4836" max="4836" width="12.625" style="3" customWidth="1"/>
    <col min="4837" max="4839" width="17.625" style="3" customWidth="1"/>
    <col min="4840" max="4840" width="11.625" style="3" customWidth="1"/>
    <col min="4841" max="4841" width="23.125" style="3" customWidth="1"/>
    <col min="4842" max="5090" width="9" style="3"/>
    <col min="5091" max="5091" width="28.625" style="3" customWidth="1"/>
    <col min="5092" max="5092" width="12.625" style="3" customWidth="1"/>
    <col min="5093" max="5095" width="17.625" style="3" customWidth="1"/>
    <col min="5096" max="5096" width="11.625" style="3" customWidth="1"/>
    <col min="5097" max="5097" width="23.125" style="3" customWidth="1"/>
    <col min="5098" max="5346" width="9" style="3"/>
    <col min="5347" max="5347" width="28.625" style="3" customWidth="1"/>
    <col min="5348" max="5348" width="12.625" style="3" customWidth="1"/>
    <col min="5349" max="5351" width="17.625" style="3" customWidth="1"/>
    <col min="5352" max="5352" width="11.625" style="3" customWidth="1"/>
    <col min="5353" max="5353" width="23.125" style="3" customWidth="1"/>
    <col min="5354" max="5602" width="9" style="3"/>
    <col min="5603" max="5603" width="28.625" style="3" customWidth="1"/>
    <col min="5604" max="5604" width="12.625" style="3" customWidth="1"/>
    <col min="5605" max="5607" width="17.625" style="3" customWidth="1"/>
    <col min="5608" max="5608" width="11.625" style="3" customWidth="1"/>
    <col min="5609" max="5609" width="23.125" style="3" customWidth="1"/>
    <col min="5610" max="5858" width="9" style="3"/>
    <col min="5859" max="5859" width="28.625" style="3" customWidth="1"/>
    <col min="5860" max="5860" width="12.625" style="3" customWidth="1"/>
    <col min="5861" max="5863" width="17.625" style="3" customWidth="1"/>
    <col min="5864" max="5864" width="11.625" style="3" customWidth="1"/>
    <col min="5865" max="5865" width="23.125" style="3" customWidth="1"/>
    <col min="5866" max="6114" width="9" style="3"/>
    <col min="6115" max="6115" width="28.625" style="3" customWidth="1"/>
    <col min="6116" max="6116" width="12.625" style="3" customWidth="1"/>
    <col min="6117" max="6119" width="17.625" style="3" customWidth="1"/>
    <col min="6120" max="6120" width="11.625" style="3" customWidth="1"/>
    <col min="6121" max="6121" width="23.125" style="3" customWidth="1"/>
    <col min="6122" max="6370" width="9" style="3"/>
    <col min="6371" max="6371" width="28.625" style="3" customWidth="1"/>
    <col min="6372" max="6372" width="12.625" style="3" customWidth="1"/>
    <col min="6373" max="6375" width="17.625" style="3" customWidth="1"/>
    <col min="6376" max="6376" width="11.625" style="3" customWidth="1"/>
    <col min="6377" max="6377" width="23.125" style="3" customWidth="1"/>
    <col min="6378" max="6626" width="9" style="3"/>
    <col min="6627" max="6627" width="28.625" style="3" customWidth="1"/>
    <col min="6628" max="6628" width="12.625" style="3" customWidth="1"/>
    <col min="6629" max="6631" width="17.625" style="3" customWidth="1"/>
    <col min="6632" max="6632" width="11.625" style="3" customWidth="1"/>
    <col min="6633" max="6633" width="23.125" style="3" customWidth="1"/>
    <col min="6634" max="6882" width="9" style="3"/>
    <col min="6883" max="6883" width="28.625" style="3" customWidth="1"/>
    <col min="6884" max="6884" width="12.625" style="3" customWidth="1"/>
    <col min="6885" max="6887" width="17.625" style="3" customWidth="1"/>
    <col min="6888" max="6888" width="11.625" style="3" customWidth="1"/>
    <col min="6889" max="6889" width="23.125" style="3" customWidth="1"/>
    <col min="6890" max="7138" width="9" style="3"/>
    <col min="7139" max="7139" width="28.625" style="3" customWidth="1"/>
    <col min="7140" max="7140" width="12.625" style="3" customWidth="1"/>
    <col min="7141" max="7143" width="17.625" style="3" customWidth="1"/>
    <col min="7144" max="7144" width="11.625" style="3" customWidth="1"/>
    <col min="7145" max="7145" width="23.125" style="3" customWidth="1"/>
    <col min="7146" max="7394" width="9" style="3"/>
    <col min="7395" max="7395" width="28.625" style="3" customWidth="1"/>
    <col min="7396" max="7396" width="12.625" style="3" customWidth="1"/>
    <col min="7397" max="7399" width="17.625" style="3" customWidth="1"/>
    <col min="7400" max="7400" width="11.625" style="3" customWidth="1"/>
    <col min="7401" max="7401" width="23.125" style="3" customWidth="1"/>
    <col min="7402" max="7650" width="9" style="3"/>
    <col min="7651" max="7651" width="28.625" style="3" customWidth="1"/>
    <col min="7652" max="7652" width="12.625" style="3" customWidth="1"/>
    <col min="7653" max="7655" width="17.625" style="3" customWidth="1"/>
    <col min="7656" max="7656" width="11.625" style="3" customWidth="1"/>
    <col min="7657" max="7657" width="23.125" style="3" customWidth="1"/>
    <col min="7658" max="7906" width="9" style="3"/>
    <col min="7907" max="7907" width="28.625" style="3" customWidth="1"/>
    <col min="7908" max="7908" width="12.625" style="3" customWidth="1"/>
    <col min="7909" max="7911" width="17.625" style="3" customWidth="1"/>
    <col min="7912" max="7912" width="11.625" style="3" customWidth="1"/>
    <col min="7913" max="7913" width="23.125" style="3" customWidth="1"/>
    <col min="7914" max="8162" width="9" style="3"/>
    <col min="8163" max="8163" width="28.625" style="3" customWidth="1"/>
    <col min="8164" max="8164" width="12.625" style="3" customWidth="1"/>
    <col min="8165" max="8167" width="17.625" style="3" customWidth="1"/>
    <col min="8168" max="8168" width="11.625" style="3" customWidth="1"/>
    <col min="8169" max="8169" width="23.125" style="3" customWidth="1"/>
    <col min="8170" max="8418" width="9" style="3"/>
    <col min="8419" max="8419" width="28.625" style="3" customWidth="1"/>
    <col min="8420" max="8420" width="12.625" style="3" customWidth="1"/>
    <col min="8421" max="8423" width="17.625" style="3" customWidth="1"/>
    <col min="8424" max="8424" width="11.625" style="3" customWidth="1"/>
    <col min="8425" max="8425" width="23.125" style="3" customWidth="1"/>
    <col min="8426" max="8674" width="9" style="3"/>
    <col min="8675" max="8675" width="28.625" style="3" customWidth="1"/>
    <col min="8676" max="8676" width="12.625" style="3" customWidth="1"/>
    <col min="8677" max="8679" width="17.625" style="3" customWidth="1"/>
    <col min="8680" max="8680" width="11.625" style="3" customWidth="1"/>
    <col min="8681" max="8681" width="23.125" style="3" customWidth="1"/>
    <col min="8682" max="8930" width="9" style="3"/>
    <col min="8931" max="8931" width="28.625" style="3" customWidth="1"/>
    <col min="8932" max="8932" width="12.625" style="3" customWidth="1"/>
    <col min="8933" max="8935" width="17.625" style="3" customWidth="1"/>
    <col min="8936" max="8936" width="11.625" style="3" customWidth="1"/>
    <col min="8937" max="8937" width="23.125" style="3" customWidth="1"/>
    <col min="8938" max="9186" width="9" style="3"/>
    <col min="9187" max="9187" width="28.625" style="3" customWidth="1"/>
    <col min="9188" max="9188" width="12.625" style="3" customWidth="1"/>
    <col min="9189" max="9191" width="17.625" style="3" customWidth="1"/>
    <col min="9192" max="9192" width="11.625" style="3" customWidth="1"/>
    <col min="9193" max="9193" width="23.125" style="3" customWidth="1"/>
    <col min="9194" max="9442" width="9" style="3"/>
    <col min="9443" max="9443" width="28.625" style="3" customWidth="1"/>
    <col min="9444" max="9444" width="12.625" style="3" customWidth="1"/>
    <col min="9445" max="9447" width="17.625" style="3" customWidth="1"/>
    <col min="9448" max="9448" width="11.625" style="3" customWidth="1"/>
    <col min="9449" max="9449" width="23.125" style="3" customWidth="1"/>
    <col min="9450" max="9698" width="9" style="3"/>
    <col min="9699" max="9699" width="28.625" style="3" customWidth="1"/>
    <col min="9700" max="9700" width="12.625" style="3" customWidth="1"/>
    <col min="9701" max="9703" width="17.625" style="3" customWidth="1"/>
    <col min="9704" max="9704" width="11.625" style="3" customWidth="1"/>
    <col min="9705" max="9705" width="23.125" style="3" customWidth="1"/>
    <col min="9706" max="9954" width="9" style="3"/>
    <col min="9955" max="9955" width="28.625" style="3" customWidth="1"/>
    <col min="9956" max="9956" width="12.625" style="3" customWidth="1"/>
    <col min="9957" max="9959" width="17.625" style="3" customWidth="1"/>
    <col min="9960" max="9960" width="11.625" style="3" customWidth="1"/>
    <col min="9961" max="9961" width="23.125" style="3" customWidth="1"/>
    <col min="9962" max="10210" width="9" style="3"/>
    <col min="10211" max="10211" width="28.625" style="3" customWidth="1"/>
    <col min="10212" max="10212" width="12.625" style="3" customWidth="1"/>
    <col min="10213" max="10215" width="17.625" style="3" customWidth="1"/>
    <col min="10216" max="10216" width="11.625" style="3" customWidth="1"/>
    <col min="10217" max="10217" width="23.125" style="3" customWidth="1"/>
    <col min="10218" max="10466" width="9" style="3"/>
    <col min="10467" max="10467" width="28.625" style="3" customWidth="1"/>
    <col min="10468" max="10468" width="12.625" style="3" customWidth="1"/>
    <col min="10469" max="10471" width="17.625" style="3" customWidth="1"/>
    <col min="10472" max="10472" width="11.625" style="3" customWidth="1"/>
    <col min="10473" max="10473" width="23.125" style="3" customWidth="1"/>
    <col min="10474" max="10722" width="9" style="3"/>
    <col min="10723" max="10723" width="28.625" style="3" customWidth="1"/>
    <col min="10724" max="10724" width="12.625" style="3" customWidth="1"/>
    <col min="10725" max="10727" width="17.625" style="3" customWidth="1"/>
    <col min="10728" max="10728" width="11.625" style="3" customWidth="1"/>
    <col min="10729" max="10729" width="23.125" style="3" customWidth="1"/>
    <col min="10730" max="10978" width="9" style="3"/>
    <col min="10979" max="10979" width="28.625" style="3" customWidth="1"/>
    <col min="10980" max="10980" width="12.625" style="3" customWidth="1"/>
    <col min="10981" max="10983" width="17.625" style="3" customWidth="1"/>
    <col min="10984" max="10984" width="11.625" style="3" customWidth="1"/>
    <col min="10985" max="10985" width="23.125" style="3" customWidth="1"/>
    <col min="10986" max="11234" width="9" style="3"/>
    <col min="11235" max="11235" width="28.625" style="3" customWidth="1"/>
    <col min="11236" max="11236" width="12.625" style="3" customWidth="1"/>
    <col min="11237" max="11239" width="17.625" style="3" customWidth="1"/>
    <col min="11240" max="11240" width="11.625" style="3" customWidth="1"/>
    <col min="11241" max="11241" width="23.125" style="3" customWidth="1"/>
    <col min="11242" max="11490" width="9" style="3"/>
    <col min="11491" max="11491" width="28.625" style="3" customWidth="1"/>
    <col min="11492" max="11492" width="12.625" style="3" customWidth="1"/>
    <col min="11493" max="11495" width="17.625" style="3" customWidth="1"/>
    <col min="11496" max="11496" width="11.625" style="3" customWidth="1"/>
    <col min="11497" max="11497" width="23.125" style="3" customWidth="1"/>
    <col min="11498" max="11746" width="9" style="3"/>
    <col min="11747" max="11747" width="28.625" style="3" customWidth="1"/>
    <col min="11748" max="11748" width="12.625" style="3" customWidth="1"/>
    <col min="11749" max="11751" width="17.625" style="3" customWidth="1"/>
    <col min="11752" max="11752" width="11.625" style="3" customWidth="1"/>
    <col min="11753" max="11753" width="23.125" style="3" customWidth="1"/>
    <col min="11754" max="12002" width="9" style="3"/>
    <col min="12003" max="12003" width="28.625" style="3" customWidth="1"/>
    <col min="12004" max="12004" width="12.625" style="3" customWidth="1"/>
    <col min="12005" max="12007" width="17.625" style="3" customWidth="1"/>
    <col min="12008" max="12008" width="11.625" style="3" customWidth="1"/>
    <col min="12009" max="12009" width="23.125" style="3" customWidth="1"/>
    <col min="12010" max="12258" width="9" style="3"/>
    <col min="12259" max="12259" width="28.625" style="3" customWidth="1"/>
    <col min="12260" max="12260" width="12.625" style="3" customWidth="1"/>
    <col min="12261" max="12263" width="17.625" style="3" customWidth="1"/>
    <col min="12264" max="12264" width="11.625" style="3" customWidth="1"/>
    <col min="12265" max="12265" width="23.125" style="3" customWidth="1"/>
    <col min="12266" max="12514" width="9" style="3"/>
    <col min="12515" max="12515" width="28.625" style="3" customWidth="1"/>
    <col min="12516" max="12516" width="12.625" style="3" customWidth="1"/>
    <col min="12517" max="12519" width="17.625" style="3" customWidth="1"/>
    <col min="12520" max="12520" width="11.625" style="3" customWidth="1"/>
    <col min="12521" max="12521" width="23.125" style="3" customWidth="1"/>
    <col min="12522" max="12770" width="9" style="3"/>
    <col min="12771" max="12771" width="28.625" style="3" customWidth="1"/>
    <col min="12772" max="12772" width="12.625" style="3" customWidth="1"/>
    <col min="12773" max="12775" width="17.625" style="3" customWidth="1"/>
    <col min="12776" max="12776" width="11.625" style="3" customWidth="1"/>
    <col min="12777" max="12777" width="23.125" style="3" customWidth="1"/>
    <col min="12778" max="13026" width="9" style="3"/>
    <col min="13027" max="13027" width="28.625" style="3" customWidth="1"/>
    <col min="13028" max="13028" width="12.625" style="3" customWidth="1"/>
    <col min="13029" max="13031" width="17.625" style="3" customWidth="1"/>
    <col min="13032" max="13032" width="11.625" style="3" customWidth="1"/>
    <col min="13033" max="13033" width="23.125" style="3" customWidth="1"/>
    <col min="13034" max="13282" width="9" style="3"/>
    <col min="13283" max="13283" width="28.625" style="3" customWidth="1"/>
    <col min="13284" max="13284" width="12.625" style="3" customWidth="1"/>
    <col min="13285" max="13287" width="17.625" style="3" customWidth="1"/>
    <col min="13288" max="13288" width="11.625" style="3" customWidth="1"/>
    <col min="13289" max="13289" width="23.125" style="3" customWidth="1"/>
    <col min="13290" max="13538" width="9" style="3"/>
    <col min="13539" max="13539" width="28.625" style="3" customWidth="1"/>
    <col min="13540" max="13540" width="12.625" style="3" customWidth="1"/>
    <col min="13541" max="13543" width="17.625" style="3" customWidth="1"/>
    <col min="13544" max="13544" width="11.625" style="3" customWidth="1"/>
    <col min="13545" max="13545" width="23.125" style="3" customWidth="1"/>
    <col min="13546" max="13794" width="9" style="3"/>
    <col min="13795" max="13795" width="28.625" style="3" customWidth="1"/>
    <col min="13796" max="13796" width="12.625" style="3" customWidth="1"/>
    <col min="13797" max="13799" width="17.625" style="3" customWidth="1"/>
    <col min="13800" max="13800" width="11.625" style="3" customWidth="1"/>
    <col min="13801" max="13801" width="23.125" style="3" customWidth="1"/>
    <col min="13802" max="14050" width="9" style="3"/>
    <col min="14051" max="14051" width="28.625" style="3" customWidth="1"/>
    <col min="14052" max="14052" width="12.625" style="3" customWidth="1"/>
    <col min="14053" max="14055" width="17.625" style="3" customWidth="1"/>
    <col min="14056" max="14056" width="11.625" style="3" customWidth="1"/>
    <col min="14057" max="14057" width="23.125" style="3" customWidth="1"/>
    <col min="14058" max="14306" width="9" style="3"/>
    <col min="14307" max="14307" width="28.625" style="3" customWidth="1"/>
    <col min="14308" max="14308" width="12.625" style="3" customWidth="1"/>
    <col min="14309" max="14311" width="17.625" style="3" customWidth="1"/>
    <col min="14312" max="14312" width="11.625" style="3" customWidth="1"/>
    <col min="14313" max="14313" width="23.125" style="3" customWidth="1"/>
    <col min="14314" max="14562" width="9" style="3"/>
    <col min="14563" max="14563" width="28.625" style="3" customWidth="1"/>
    <col min="14564" max="14564" width="12.625" style="3" customWidth="1"/>
    <col min="14565" max="14567" width="17.625" style="3" customWidth="1"/>
    <col min="14568" max="14568" width="11.625" style="3" customWidth="1"/>
    <col min="14569" max="14569" width="23.125" style="3" customWidth="1"/>
    <col min="14570" max="14818" width="9" style="3"/>
    <col min="14819" max="14819" width="28.625" style="3" customWidth="1"/>
    <col min="14820" max="14820" width="12.625" style="3" customWidth="1"/>
    <col min="14821" max="14823" width="17.625" style="3" customWidth="1"/>
    <col min="14824" max="14824" width="11.625" style="3" customWidth="1"/>
    <col min="14825" max="14825" width="23.125" style="3" customWidth="1"/>
    <col min="14826" max="15074" width="9" style="3"/>
    <col min="15075" max="15075" width="28.625" style="3" customWidth="1"/>
    <col min="15076" max="15076" width="12.625" style="3" customWidth="1"/>
    <col min="15077" max="15079" width="17.625" style="3" customWidth="1"/>
    <col min="15080" max="15080" width="11.625" style="3" customWidth="1"/>
    <col min="15081" max="15081" width="23.125" style="3" customWidth="1"/>
    <col min="15082" max="15330" width="9" style="3"/>
    <col min="15331" max="15331" width="28.625" style="3" customWidth="1"/>
    <col min="15332" max="15332" width="12.625" style="3" customWidth="1"/>
    <col min="15333" max="15335" width="17.625" style="3" customWidth="1"/>
    <col min="15336" max="15336" width="11.625" style="3" customWidth="1"/>
    <col min="15337" max="15337" width="23.125" style="3" customWidth="1"/>
    <col min="15338" max="15586" width="9" style="3"/>
    <col min="15587" max="15587" width="28.625" style="3" customWidth="1"/>
    <col min="15588" max="15588" width="12.625" style="3" customWidth="1"/>
    <col min="15589" max="15591" width="17.625" style="3" customWidth="1"/>
    <col min="15592" max="15592" width="11.625" style="3" customWidth="1"/>
    <col min="15593" max="15593" width="23.125" style="3" customWidth="1"/>
    <col min="15594" max="15842" width="9" style="3"/>
    <col min="15843" max="15843" width="28.625" style="3" customWidth="1"/>
    <col min="15844" max="15844" width="12.625" style="3" customWidth="1"/>
    <col min="15845" max="15847" width="17.625" style="3" customWidth="1"/>
    <col min="15848" max="15848" width="11.625" style="3" customWidth="1"/>
    <col min="15849" max="15849" width="23.125" style="3" customWidth="1"/>
    <col min="15850" max="16098" width="9" style="3"/>
    <col min="16099" max="16099" width="28.625" style="3" customWidth="1"/>
    <col min="16100" max="16100" width="12.625" style="3" customWidth="1"/>
    <col min="16101" max="16103" width="17.625" style="3" customWidth="1"/>
    <col min="16104" max="16104" width="11.625" style="3" customWidth="1"/>
    <col min="16105" max="16105" width="23.125" style="3" customWidth="1"/>
    <col min="16106" max="16384" width="9" style="3"/>
  </cols>
  <sheetData>
    <row r="1" s="1" customFormat="1" ht="15.95" customHeight="1" spans="1:6">
      <c r="A1" s="4" t="s">
        <v>0</v>
      </c>
      <c r="B1" s="5"/>
      <c r="C1" s="5"/>
      <c r="D1" s="5"/>
      <c r="E1" s="6"/>
      <c r="F1" s="7"/>
    </row>
    <row r="2" ht="15" customHeight="1" spans="1:6">
      <c r="A2" s="8" t="s">
        <v>1</v>
      </c>
      <c r="B2" s="9"/>
      <c r="C2" s="9"/>
      <c r="D2" s="9"/>
      <c r="E2" s="76" t="s">
        <v>2</v>
      </c>
      <c r="F2" s="77" t="s">
        <v>3</v>
      </c>
    </row>
    <row r="3" ht="12" customHeight="1" spans="1:6">
      <c r="A3" s="53" t="s">
        <v>4</v>
      </c>
      <c r="B3" s="54" t="s">
        <v>5</v>
      </c>
      <c r="C3" s="78" t="s">
        <v>6</v>
      </c>
      <c r="D3" s="79" t="s">
        <v>7</v>
      </c>
      <c r="E3" s="80" t="s">
        <v>8</v>
      </c>
      <c r="F3" s="17" t="s">
        <v>9</v>
      </c>
    </row>
    <row r="4" ht="12" customHeight="1" spans="1:6">
      <c r="A4" s="58"/>
      <c r="B4" s="25"/>
      <c r="C4" s="81"/>
      <c r="D4" s="82"/>
      <c r="E4" s="83"/>
      <c r="F4" s="23"/>
    </row>
    <row r="5" ht="23" customHeight="1" spans="1:6">
      <c r="A5" s="84" t="s">
        <v>10</v>
      </c>
      <c r="B5" s="85" t="s">
        <v>11</v>
      </c>
      <c r="C5" s="86">
        <v>45872</v>
      </c>
      <c r="D5" s="87">
        <f>C5+2</f>
        <v>45874</v>
      </c>
      <c r="E5" s="88" t="s">
        <v>12</v>
      </c>
      <c r="F5" s="89" t="s">
        <v>13</v>
      </c>
    </row>
    <row r="6" ht="23" customHeight="1" spans="1:6">
      <c r="A6" s="84" t="s">
        <v>14</v>
      </c>
      <c r="B6" s="85" t="s">
        <v>15</v>
      </c>
      <c r="C6" s="86">
        <f>C5+7</f>
        <v>45879</v>
      </c>
      <c r="D6" s="87">
        <f>C6+2</f>
        <v>45881</v>
      </c>
      <c r="E6" s="88" t="s">
        <v>16</v>
      </c>
      <c r="F6" s="28" t="s">
        <v>17</v>
      </c>
    </row>
    <row r="7" ht="23" customHeight="1" spans="1:6">
      <c r="A7" s="84" t="s">
        <v>14</v>
      </c>
      <c r="B7" s="85" t="s">
        <v>18</v>
      </c>
      <c r="C7" s="86">
        <f>C6+7</f>
        <v>45886</v>
      </c>
      <c r="D7" s="87">
        <f>C7+2</f>
        <v>45888</v>
      </c>
      <c r="E7" s="88" t="s">
        <v>19</v>
      </c>
      <c r="F7" s="28" t="s">
        <v>20</v>
      </c>
    </row>
    <row r="8" ht="23" customHeight="1" spans="1:6">
      <c r="A8" s="84" t="s">
        <v>10</v>
      </c>
      <c r="B8" s="90" t="s">
        <v>21</v>
      </c>
      <c r="C8" s="86">
        <f>C7+7</f>
        <v>45893</v>
      </c>
      <c r="D8" s="87">
        <f>C8+2</f>
        <v>45895</v>
      </c>
      <c r="E8" s="91"/>
      <c r="F8" s="30"/>
    </row>
    <row r="9" ht="23" customHeight="1" spans="1:6">
      <c r="A9" s="92" t="s">
        <v>14</v>
      </c>
      <c r="B9" s="93" t="s">
        <v>11</v>
      </c>
      <c r="C9" s="94">
        <f>C8+7</f>
        <v>45900</v>
      </c>
      <c r="D9" s="95">
        <f>C9+2</f>
        <v>45902</v>
      </c>
      <c r="E9" s="91"/>
      <c r="F9" s="30"/>
    </row>
    <row r="10" ht="14.1" customHeight="1" spans="1:6">
      <c r="A10" s="96" t="s">
        <v>22</v>
      </c>
      <c r="B10" s="97"/>
      <c r="C10" s="97"/>
      <c r="D10" s="97"/>
      <c r="E10" s="10" t="s">
        <v>2</v>
      </c>
      <c r="F10" s="11" t="s">
        <v>23</v>
      </c>
    </row>
    <row r="11" s="71" customFormat="1" ht="12" customHeight="1" spans="1:6">
      <c r="A11" s="53" t="s">
        <v>4</v>
      </c>
      <c r="B11" s="54" t="s">
        <v>5</v>
      </c>
      <c r="C11" s="55" t="s">
        <v>24</v>
      </c>
      <c r="D11" s="98" t="s">
        <v>25</v>
      </c>
      <c r="E11" s="80" t="s">
        <v>8</v>
      </c>
      <c r="F11" s="17" t="s">
        <v>26</v>
      </c>
    </row>
    <row r="12" s="72" customFormat="1" ht="12" customHeight="1" spans="1:6">
      <c r="A12" s="58"/>
      <c r="B12" s="25"/>
      <c r="C12" s="59"/>
      <c r="D12" s="99"/>
      <c r="E12" s="83"/>
      <c r="F12" s="23"/>
    </row>
    <row r="13" s="72" customFormat="1" ht="23" customHeight="1" spans="1:6">
      <c r="A13" s="100" t="s">
        <v>27</v>
      </c>
      <c r="B13" s="85" t="s">
        <v>28</v>
      </c>
      <c r="C13" s="86">
        <v>45873</v>
      </c>
      <c r="D13" s="87">
        <f>C13+3</f>
        <v>45876</v>
      </c>
      <c r="E13" s="88" t="s">
        <v>12</v>
      </c>
      <c r="F13" s="28" t="s">
        <v>29</v>
      </c>
    </row>
    <row r="14" s="72" customFormat="1" ht="23" customHeight="1" spans="1:6">
      <c r="A14" s="100" t="s">
        <v>30</v>
      </c>
      <c r="B14" s="85" t="s">
        <v>31</v>
      </c>
      <c r="C14" s="86">
        <f>C13+7</f>
        <v>45880</v>
      </c>
      <c r="D14" s="87">
        <f>C14+3</f>
        <v>45883</v>
      </c>
      <c r="E14" s="88" t="s">
        <v>16</v>
      </c>
      <c r="F14" s="28" t="s">
        <v>32</v>
      </c>
    </row>
    <row r="15" s="72" customFormat="1" ht="23" customHeight="1" spans="1:6">
      <c r="A15" s="100" t="s">
        <v>27</v>
      </c>
      <c r="B15" s="85" t="s">
        <v>31</v>
      </c>
      <c r="C15" s="86">
        <f>C14+7</f>
        <v>45887</v>
      </c>
      <c r="D15" s="87">
        <f>C15+3</f>
        <v>45890</v>
      </c>
      <c r="E15" s="88" t="s">
        <v>19</v>
      </c>
      <c r="F15" s="28" t="s">
        <v>33</v>
      </c>
    </row>
    <row r="16" s="72" customFormat="1" ht="23" customHeight="1" spans="1:6">
      <c r="A16" s="101" t="s">
        <v>30</v>
      </c>
      <c r="B16" s="93" t="s">
        <v>34</v>
      </c>
      <c r="C16" s="94">
        <f>C15+7</f>
        <v>45894</v>
      </c>
      <c r="D16" s="95">
        <f>C16+3</f>
        <v>45897</v>
      </c>
      <c r="E16" s="91"/>
      <c r="F16" s="30"/>
    </row>
    <row r="17" s="73" customFormat="1" ht="15" customHeight="1" spans="1:6">
      <c r="A17" s="102" t="s">
        <v>35</v>
      </c>
      <c r="B17" s="97"/>
      <c r="C17" s="97"/>
      <c r="D17" s="97"/>
      <c r="E17" s="10" t="s">
        <v>2</v>
      </c>
      <c r="F17" s="11" t="s">
        <v>36</v>
      </c>
    </row>
    <row r="18" s="74" customFormat="1" ht="12" customHeight="1" spans="1:6">
      <c r="A18" s="103" t="s">
        <v>4</v>
      </c>
      <c r="B18" s="54" t="s">
        <v>5</v>
      </c>
      <c r="C18" s="55" t="s">
        <v>37</v>
      </c>
      <c r="D18" s="98" t="s">
        <v>38</v>
      </c>
      <c r="E18" s="104" t="s">
        <v>8</v>
      </c>
      <c r="F18" s="17" t="s">
        <v>39</v>
      </c>
    </row>
    <row r="19" s="72" customFormat="1" ht="12" customHeight="1" spans="1:6">
      <c r="A19" s="105"/>
      <c r="B19" s="25"/>
      <c r="C19" s="59"/>
      <c r="D19" s="99"/>
      <c r="E19" s="106"/>
      <c r="F19" s="23"/>
    </row>
    <row r="20" s="72" customFormat="1" ht="23" customHeight="1" spans="1:6">
      <c r="A20" s="47" t="s">
        <v>40</v>
      </c>
      <c r="B20" s="85" t="s">
        <v>41</v>
      </c>
      <c r="C20" s="25">
        <v>45875</v>
      </c>
      <c r="D20" s="26">
        <f>C20+3</f>
        <v>45878</v>
      </c>
      <c r="E20" s="107" t="s">
        <v>12</v>
      </c>
      <c r="F20" s="28" t="s">
        <v>42</v>
      </c>
    </row>
    <row r="21" s="72" customFormat="1" ht="23" customHeight="1" spans="1:6">
      <c r="A21" s="47" t="s">
        <v>43</v>
      </c>
      <c r="B21" s="85" t="s">
        <v>44</v>
      </c>
      <c r="C21" s="25">
        <f>C20+7</f>
        <v>45882</v>
      </c>
      <c r="D21" s="26">
        <f>C21+3</f>
        <v>45885</v>
      </c>
      <c r="E21" s="107" t="s">
        <v>16</v>
      </c>
      <c r="F21" s="28" t="s">
        <v>17</v>
      </c>
    </row>
    <row r="22" s="72" customFormat="1" ht="23" customHeight="1" spans="1:6">
      <c r="A22" s="47" t="s">
        <v>40</v>
      </c>
      <c r="B22" s="85" t="s">
        <v>45</v>
      </c>
      <c r="C22" s="25">
        <f>C21+7</f>
        <v>45889</v>
      </c>
      <c r="D22" s="26">
        <f>C22+3</f>
        <v>45892</v>
      </c>
      <c r="E22" s="107" t="s">
        <v>19</v>
      </c>
      <c r="F22" s="28" t="s">
        <v>46</v>
      </c>
    </row>
    <row r="23" s="72" customFormat="1" ht="23" customHeight="1" spans="1:6">
      <c r="A23" s="48" t="s">
        <v>43</v>
      </c>
      <c r="B23" s="93" t="s">
        <v>47</v>
      </c>
      <c r="C23" s="32">
        <f>C22+7</f>
        <v>45896</v>
      </c>
      <c r="D23" s="33">
        <f>C23+3</f>
        <v>45899</v>
      </c>
      <c r="E23" s="108"/>
      <c r="F23" s="35"/>
    </row>
    <row r="24" s="72" customFormat="1" ht="15" customHeight="1" spans="1:6">
      <c r="A24" s="102" t="s">
        <v>48</v>
      </c>
      <c r="B24" s="97"/>
      <c r="C24" s="97"/>
      <c r="D24" s="97"/>
      <c r="E24" s="51" t="s">
        <v>2</v>
      </c>
      <c r="F24" s="52" t="s">
        <v>49</v>
      </c>
    </row>
    <row r="25" s="74" customFormat="1" ht="12.95" customHeight="1" spans="1:6">
      <c r="A25" s="103" t="s">
        <v>4</v>
      </c>
      <c r="B25" s="54" t="s">
        <v>5</v>
      </c>
      <c r="C25" s="55" t="s">
        <v>50</v>
      </c>
      <c r="D25" s="98" t="s">
        <v>51</v>
      </c>
      <c r="E25" s="104" t="s">
        <v>8</v>
      </c>
      <c r="F25" s="17" t="s">
        <v>52</v>
      </c>
    </row>
    <row r="26" s="72" customFormat="1" ht="12.95" customHeight="1" spans="1:6">
      <c r="A26" s="105"/>
      <c r="B26" s="25"/>
      <c r="C26" s="59"/>
      <c r="D26" s="99"/>
      <c r="E26" s="106"/>
      <c r="F26" s="23"/>
    </row>
    <row r="27" s="72" customFormat="1" ht="23" customHeight="1" spans="1:6">
      <c r="A27" s="47" t="s">
        <v>53</v>
      </c>
      <c r="B27" s="25" t="s">
        <v>54</v>
      </c>
      <c r="C27" s="25">
        <v>45876</v>
      </c>
      <c r="D27" s="26">
        <f>C27+4</f>
        <v>45880</v>
      </c>
      <c r="E27" s="107" t="s">
        <v>12</v>
      </c>
      <c r="F27" s="28" t="s">
        <v>55</v>
      </c>
    </row>
    <row r="28" s="72" customFormat="1" ht="23" customHeight="1" spans="1:6">
      <c r="A28" s="47" t="s">
        <v>56</v>
      </c>
      <c r="B28" s="25" t="s">
        <v>57</v>
      </c>
      <c r="C28" s="25">
        <f>C27+7</f>
        <v>45883</v>
      </c>
      <c r="D28" s="26">
        <f>C28+4</f>
        <v>45887</v>
      </c>
      <c r="E28" s="107" t="s">
        <v>16</v>
      </c>
      <c r="F28" s="28" t="s">
        <v>58</v>
      </c>
    </row>
    <row r="29" s="72" customFormat="1" ht="23" customHeight="1" spans="1:6">
      <c r="A29" s="47" t="s">
        <v>53</v>
      </c>
      <c r="B29" s="25" t="s">
        <v>59</v>
      </c>
      <c r="C29" s="25">
        <f>C28+7</f>
        <v>45890</v>
      </c>
      <c r="D29" s="26">
        <f>C29+4</f>
        <v>45894</v>
      </c>
      <c r="E29" s="107" t="s">
        <v>19</v>
      </c>
      <c r="F29" s="89" t="s">
        <v>60</v>
      </c>
    </row>
    <row r="30" s="72" customFormat="1" ht="23" customHeight="1" spans="1:6">
      <c r="A30" s="47" t="s">
        <v>56</v>
      </c>
      <c r="B30" s="25" t="s">
        <v>61</v>
      </c>
      <c r="C30" s="25">
        <f>C29+7</f>
        <v>45897</v>
      </c>
      <c r="D30" s="26">
        <f>C30+4</f>
        <v>45901</v>
      </c>
      <c r="E30" s="109"/>
      <c r="F30" s="110"/>
    </row>
    <row r="31" s="72" customFormat="1" ht="23" customHeight="1" spans="1:6">
      <c r="A31" s="48" t="s">
        <v>53</v>
      </c>
      <c r="B31" s="32" t="s">
        <v>62</v>
      </c>
      <c r="C31" s="32">
        <f>C30+7</f>
        <v>45904</v>
      </c>
      <c r="D31" s="33">
        <f>C31+4</f>
        <v>45908</v>
      </c>
      <c r="E31" s="108"/>
      <c r="F31" s="35"/>
    </row>
    <row r="32" ht="14.25" customHeight="1" spans="1:6">
      <c r="A32" s="67" t="s">
        <v>63</v>
      </c>
      <c r="B32" s="111"/>
      <c r="E32" s="112"/>
      <c r="F32" s="112"/>
    </row>
    <row r="33" ht="14.25" customHeight="1" spans="1:6">
      <c r="A33" s="67"/>
      <c r="B33" s="111"/>
      <c r="E33" s="112"/>
      <c r="F33" s="112"/>
    </row>
    <row r="34" s="1" customFormat="1" ht="15.95" customHeight="1" spans="1:6">
      <c r="A34" s="4" t="s">
        <v>64</v>
      </c>
      <c r="B34" s="5"/>
      <c r="C34" s="5"/>
      <c r="D34" s="5"/>
      <c r="E34" s="6"/>
      <c r="F34" s="7"/>
    </row>
    <row r="35" ht="14.25" spans="1:6">
      <c r="A35" s="8" t="s">
        <v>65</v>
      </c>
      <c r="B35" s="9"/>
      <c r="C35" s="9"/>
      <c r="D35" s="9"/>
      <c r="E35" s="10" t="s">
        <v>2</v>
      </c>
      <c r="F35" s="11" t="s">
        <v>66</v>
      </c>
    </row>
    <row r="36" ht="12" customHeight="1" spans="1:6">
      <c r="A36" s="53" t="s">
        <v>4</v>
      </c>
      <c r="B36" s="54" t="s">
        <v>5</v>
      </c>
      <c r="C36" s="55" t="s">
        <v>67</v>
      </c>
      <c r="D36" s="98" t="s">
        <v>51</v>
      </c>
      <c r="E36" s="104" t="s">
        <v>8</v>
      </c>
      <c r="F36" s="17" t="s">
        <v>68</v>
      </c>
    </row>
    <row r="37" ht="12" customHeight="1" spans="1:6">
      <c r="A37" s="58"/>
      <c r="B37" s="25"/>
      <c r="C37" s="59"/>
      <c r="D37" s="99"/>
      <c r="E37" s="106"/>
      <c r="F37" s="23"/>
    </row>
    <row r="38" ht="24.95" customHeight="1" spans="1:6">
      <c r="A38" s="24" t="s">
        <v>69</v>
      </c>
      <c r="B38" s="25" t="s">
        <v>70</v>
      </c>
      <c r="C38" s="25">
        <v>45870</v>
      </c>
      <c r="D38" s="26">
        <f>C38+3</f>
        <v>45873</v>
      </c>
      <c r="E38" s="107" t="s">
        <v>12</v>
      </c>
      <c r="F38" s="28" t="s">
        <v>60</v>
      </c>
    </row>
    <row r="39" ht="24.95" customHeight="1" spans="1:6">
      <c r="A39" s="24" t="s">
        <v>69</v>
      </c>
      <c r="B39" s="25" t="s">
        <v>71</v>
      </c>
      <c r="C39" s="25">
        <f>C38+7</f>
        <v>45877</v>
      </c>
      <c r="D39" s="26">
        <f>C39+3</f>
        <v>45880</v>
      </c>
      <c r="E39" s="107" t="s">
        <v>16</v>
      </c>
      <c r="F39" s="28" t="s">
        <v>72</v>
      </c>
    </row>
    <row r="40" ht="24.95" customHeight="1" spans="1:6">
      <c r="A40" s="24" t="s">
        <v>69</v>
      </c>
      <c r="B40" s="25" t="s">
        <v>73</v>
      </c>
      <c r="C40" s="25">
        <f>C39+7</f>
        <v>45884</v>
      </c>
      <c r="D40" s="26">
        <f>C40+3</f>
        <v>45887</v>
      </c>
      <c r="E40" s="107" t="s">
        <v>19</v>
      </c>
      <c r="F40" s="28" t="s">
        <v>74</v>
      </c>
    </row>
    <row r="41" ht="24.95" customHeight="1" spans="1:6">
      <c r="A41" s="24" t="s">
        <v>69</v>
      </c>
      <c r="B41" s="25" t="s">
        <v>75</v>
      </c>
      <c r="C41" s="25">
        <f>C40+7</f>
        <v>45891</v>
      </c>
      <c r="D41" s="26">
        <f>C41+3</f>
        <v>45894</v>
      </c>
      <c r="E41" s="109"/>
      <c r="F41" s="30"/>
    </row>
    <row r="42" ht="24.95" customHeight="1" spans="1:6">
      <c r="A42" s="31" t="s">
        <v>69</v>
      </c>
      <c r="B42" s="32" t="s">
        <v>76</v>
      </c>
      <c r="C42" s="32">
        <f>C41+7</f>
        <v>45898</v>
      </c>
      <c r="D42" s="33">
        <f>C42+3</f>
        <v>45901</v>
      </c>
      <c r="E42" s="108"/>
      <c r="F42" s="35"/>
    </row>
    <row r="43" s="74" customFormat="1" ht="12.95" customHeight="1" spans="1:6">
      <c r="A43" s="102" t="s">
        <v>48</v>
      </c>
      <c r="B43" s="97"/>
      <c r="C43" s="97"/>
      <c r="D43" s="97"/>
      <c r="E43" s="51" t="s">
        <v>2</v>
      </c>
      <c r="F43" s="52" t="s">
        <v>77</v>
      </c>
    </row>
    <row r="44" s="72" customFormat="1" ht="12" customHeight="1" spans="1:6">
      <c r="A44" s="53" t="s">
        <v>4</v>
      </c>
      <c r="B44" s="54" t="s">
        <v>5</v>
      </c>
      <c r="C44" s="55" t="s">
        <v>50</v>
      </c>
      <c r="D44" s="56" t="s">
        <v>38</v>
      </c>
      <c r="E44" s="104" t="s">
        <v>8</v>
      </c>
      <c r="F44" s="17" t="s">
        <v>78</v>
      </c>
    </row>
    <row r="45" s="72" customFormat="1" ht="12" customHeight="1" spans="1:6">
      <c r="A45" s="58"/>
      <c r="B45" s="25"/>
      <c r="C45" s="59"/>
      <c r="D45" s="60"/>
      <c r="E45" s="106"/>
      <c r="F45" s="23"/>
    </row>
    <row r="46" s="72" customFormat="1" ht="24.95" customHeight="1" spans="1:6">
      <c r="A46" s="47" t="s">
        <v>79</v>
      </c>
      <c r="B46" s="25" t="s">
        <v>73</v>
      </c>
      <c r="C46" s="25">
        <v>45876</v>
      </c>
      <c r="D46" s="26">
        <f>C46+2</f>
        <v>45878</v>
      </c>
      <c r="E46" s="107" t="s">
        <v>12</v>
      </c>
      <c r="F46" s="28" t="s">
        <v>80</v>
      </c>
    </row>
    <row r="47" s="75" customFormat="1" ht="24.95" customHeight="1" spans="1:6">
      <c r="A47" s="47" t="s">
        <v>79</v>
      </c>
      <c r="B47" s="25" t="s">
        <v>75</v>
      </c>
      <c r="C47" s="25">
        <f>C46+7</f>
        <v>45883</v>
      </c>
      <c r="D47" s="26">
        <f>C47+2</f>
        <v>45885</v>
      </c>
      <c r="E47" s="107" t="s">
        <v>16</v>
      </c>
      <c r="F47" s="28" t="s">
        <v>81</v>
      </c>
    </row>
    <row r="48" s="75" customFormat="1" ht="24.95" customHeight="1" spans="1:6">
      <c r="A48" s="47" t="s">
        <v>79</v>
      </c>
      <c r="B48" s="25" t="s">
        <v>76</v>
      </c>
      <c r="C48" s="25">
        <f>C47+7</f>
        <v>45890</v>
      </c>
      <c r="D48" s="26">
        <f>C48+2</f>
        <v>45892</v>
      </c>
      <c r="E48" s="107" t="s">
        <v>19</v>
      </c>
      <c r="F48" s="28" t="s">
        <v>82</v>
      </c>
    </row>
    <row r="49" s="75" customFormat="1" ht="24.95" customHeight="1" spans="1:6">
      <c r="A49" s="47" t="s">
        <v>79</v>
      </c>
      <c r="B49" s="25" t="s">
        <v>83</v>
      </c>
      <c r="C49" s="25">
        <f>C48+7</f>
        <v>45897</v>
      </c>
      <c r="D49" s="26">
        <f>C49+2</f>
        <v>45899</v>
      </c>
      <c r="E49" s="109"/>
      <c r="F49" s="30"/>
    </row>
    <row r="50" s="75" customFormat="1" ht="24.95" customHeight="1" spans="1:6">
      <c r="A50" s="48" t="s">
        <v>79</v>
      </c>
      <c r="B50" s="32" t="s">
        <v>84</v>
      </c>
      <c r="C50" s="32">
        <f>C49+7</f>
        <v>45904</v>
      </c>
      <c r="D50" s="33">
        <f>C50+2</f>
        <v>45906</v>
      </c>
      <c r="E50" s="108"/>
      <c r="F50" s="35"/>
    </row>
    <row r="51" ht="14.25" customHeight="1" spans="1:6">
      <c r="A51" s="102" t="s">
        <v>65</v>
      </c>
      <c r="B51" s="97"/>
      <c r="C51" s="113"/>
      <c r="D51" s="97"/>
      <c r="E51" s="10" t="s">
        <v>2</v>
      </c>
      <c r="F51" s="11" t="s">
        <v>85</v>
      </c>
    </row>
    <row r="52" ht="12" customHeight="1" spans="1:6">
      <c r="A52" s="53" t="s">
        <v>4</v>
      </c>
      <c r="B52" s="54" t="s">
        <v>5</v>
      </c>
      <c r="C52" s="55" t="s">
        <v>67</v>
      </c>
      <c r="D52" s="98" t="s">
        <v>86</v>
      </c>
      <c r="E52" s="104" t="s">
        <v>8</v>
      </c>
      <c r="F52" s="17" t="s">
        <v>87</v>
      </c>
    </row>
    <row r="53" ht="12" customHeight="1" spans="1:6">
      <c r="A53" s="58"/>
      <c r="B53" s="25"/>
      <c r="C53" s="59"/>
      <c r="D53" s="99"/>
      <c r="E53" s="106"/>
      <c r="F53" s="23"/>
    </row>
    <row r="54" ht="24.95" customHeight="1" spans="1:6">
      <c r="A54" s="24" t="s">
        <v>88</v>
      </c>
      <c r="B54" s="25" t="s">
        <v>28</v>
      </c>
      <c r="C54" s="25">
        <v>45870</v>
      </c>
      <c r="D54" s="26">
        <f>C54+2</f>
        <v>45872</v>
      </c>
      <c r="E54" s="107" t="s">
        <v>12</v>
      </c>
      <c r="F54" s="28" t="s">
        <v>89</v>
      </c>
    </row>
    <row r="55" ht="24.95" customHeight="1" spans="1:6">
      <c r="A55" s="24" t="s">
        <v>88</v>
      </c>
      <c r="B55" s="25" t="s">
        <v>31</v>
      </c>
      <c r="C55" s="25">
        <f>C54+7</f>
        <v>45877</v>
      </c>
      <c r="D55" s="26">
        <f>C55+2</f>
        <v>45879</v>
      </c>
      <c r="E55" s="107" t="s">
        <v>16</v>
      </c>
      <c r="F55" s="28" t="s">
        <v>58</v>
      </c>
    </row>
    <row r="56" ht="24.95" customHeight="1" spans="1:6">
      <c r="A56" s="24" t="s">
        <v>88</v>
      </c>
      <c r="B56" s="25" t="s">
        <v>34</v>
      </c>
      <c r="C56" s="25">
        <f>C55+7</f>
        <v>45884</v>
      </c>
      <c r="D56" s="26">
        <f>C56+2</f>
        <v>45886</v>
      </c>
      <c r="E56" s="107" t="s">
        <v>19</v>
      </c>
      <c r="F56" s="28" t="s">
        <v>90</v>
      </c>
    </row>
    <row r="57" ht="24.95" customHeight="1" spans="1:6">
      <c r="A57" s="24" t="s">
        <v>88</v>
      </c>
      <c r="B57" s="25" t="s">
        <v>41</v>
      </c>
      <c r="C57" s="25">
        <f>C56+7</f>
        <v>45891</v>
      </c>
      <c r="D57" s="26">
        <f>C57+2</f>
        <v>45893</v>
      </c>
      <c r="E57" s="107"/>
      <c r="F57" s="28"/>
    </row>
    <row r="58" ht="24.95" customHeight="1" spans="1:6">
      <c r="A58" s="31" t="s">
        <v>88</v>
      </c>
      <c r="B58" s="32" t="s">
        <v>45</v>
      </c>
      <c r="C58" s="32">
        <f>C57+7</f>
        <v>45898</v>
      </c>
      <c r="D58" s="33">
        <f>C58+2</f>
        <v>45900</v>
      </c>
      <c r="E58" s="107"/>
      <c r="F58" s="28"/>
    </row>
    <row r="59" ht="14.25" spans="1:6">
      <c r="A59" s="102" t="s">
        <v>1</v>
      </c>
      <c r="B59" s="97"/>
      <c r="C59" s="97"/>
      <c r="D59" s="97"/>
      <c r="E59" s="10" t="s">
        <v>2</v>
      </c>
      <c r="F59" s="11" t="s">
        <v>91</v>
      </c>
    </row>
    <row r="60" ht="12" customHeight="1" spans="1:6">
      <c r="A60" s="53" t="s">
        <v>4</v>
      </c>
      <c r="B60" s="54" t="s">
        <v>5</v>
      </c>
      <c r="C60" s="55" t="s">
        <v>6</v>
      </c>
      <c r="D60" s="56" t="s">
        <v>7</v>
      </c>
      <c r="E60" s="16" t="s">
        <v>8</v>
      </c>
      <c r="F60" s="114" t="s">
        <v>92</v>
      </c>
    </row>
    <row r="61" ht="12" customHeight="1" spans="1:6">
      <c r="A61" s="58"/>
      <c r="B61" s="25"/>
      <c r="C61" s="59"/>
      <c r="D61" s="60"/>
      <c r="E61" s="22"/>
      <c r="F61" s="23"/>
    </row>
    <row r="62" ht="24.95" customHeight="1" spans="1:6">
      <c r="A62" s="47" t="s">
        <v>93</v>
      </c>
      <c r="B62" s="25" t="s">
        <v>94</v>
      </c>
      <c r="C62" s="25">
        <v>45872</v>
      </c>
      <c r="D62" s="26">
        <f>C62+2</f>
        <v>45874</v>
      </c>
      <c r="E62" s="27" t="s">
        <v>12</v>
      </c>
      <c r="F62" s="28" t="s">
        <v>95</v>
      </c>
    </row>
    <row r="63" ht="24.95" customHeight="1" spans="1:6">
      <c r="A63" s="47" t="s">
        <v>93</v>
      </c>
      <c r="B63" s="25" t="s">
        <v>96</v>
      </c>
      <c r="C63" s="25">
        <f>C62+7</f>
        <v>45879</v>
      </c>
      <c r="D63" s="26">
        <f>C63+2</f>
        <v>45881</v>
      </c>
      <c r="E63" s="27" t="s">
        <v>16</v>
      </c>
      <c r="F63" s="28" t="s">
        <v>32</v>
      </c>
    </row>
    <row r="64" ht="24.95" customHeight="1" spans="1:6">
      <c r="A64" s="47" t="s">
        <v>93</v>
      </c>
      <c r="B64" s="25" t="s">
        <v>97</v>
      </c>
      <c r="C64" s="25">
        <f>C63+7</f>
        <v>45886</v>
      </c>
      <c r="D64" s="26">
        <f>C64+2</f>
        <v>45888</v>
      </c>
      <c r="E64" s="27" t="s">
        <v>19</v>
      </c>
      <c r="F64" s="28" t="s">
        <v>98</v>
      </c>
    </row>
    <row r="65" ht="24.95" customHeight="1" spans="1:6">
      <c r="A65" s="47" t="s">
        <v>93</v>
      </c>
      <c r="B65" s="25" t="s">
        <v>99</v>
      </c>
      <c r="C65" s="25">
        <f>C64+7</f>
        <v>45893</v>
      </c>
      <c r="D65" s="26">
        <f>C65+2</f>
        <v>45895</v>
      </c>
      <c r="E65" s="29"/>
      <c r="F65" s="30"/>
    </row>
    <row r="66" ht="24.95" customHeight="1" spans="1:6">
      <c r="A66" s="48" t="s">
        <v>93</v>
      </c>
      <c r="B66" s="32" t="s">
        <v>100</v>
      </c>
      <c r="C66" s="32">
        <f>C65+7</f>
        <v>45900</v>
      </c>
      <c r="D66" s="33">
        <f>C66+2</f>
        <v>45902</v>
      </c>
      <c r="E66" s="34"/>
      <c r="F66" s="35"/>
    </row>
    <row r="67" spans="1:1">
      <c r="A67" s="67" t="s">
        <v>63</v>
      </c>
    </row>
    <row r="68" ht="14.25" spans="1:1">
      <c r="A68" s="67"/>
    </row>
    <row r="69" s="1" customFormat="1" ht="15.95" customHeight="1" spans="1:6">
      <c r="A69" s="115" t="s">
        <v>101</v>
      </c>
      <c r="B69" s="116"/>
      <c r="C69" s="116"/>
      <c r="D69" s="116"/>
      <c r="E69" s="117"/>
      <c r="F69" s="118"/>
    </row>
    <row r="70" ht="14" customHeight="1" spans="1:6">
      <c r="A70" s="8" t="s">
        <v>102</v>
      </c>
      <c r="B70" s="9"/>
      <c r="C70" s="9"/>
      <c r="D70" s="9"/>
      <c r="E70" s="10" t="s">
        <v>2</v>
      </c>
      <c r="F70" s="11" t="s">
        <v>103</v>
      </c>
    </row>
    <row r="71" ht="12" customHeight="1" spans="1:6">
      <c r="A71" s="103" t="s">
        <v>4</v>
      </c>
      <c r="B71" s="54" t="s">
        <v>5</v>
      </c>
      <c r="C71" s="55" t="s">
        <v>104</v>
      </c>
      <c r="D71" s="98" t="s">
        <v>105</v>
      </c>
      <c r="E71" s="80" t="s">
        <v>8</v>
      </c>
      <c r="F71" s="119" t="s">
        <v>106</v>
      </c>
    </row>
    <row r="72" ht="12" customHeight="1" spans="1:6">
      <c r="A72" s="105"/>
      <c r="B72" s="25"/>
      <c r="C72" s="59"/>
      <c r="D72" s="99"/>
      <c r="E72" s="83"/>
      <c r="F72" s="120" t="s">
        <v>107</v>
      </c>
    </row>
    <row r="73" ht="22.5" customHeight="1" spans="1:6">
      <c r="A73" s="47" t="s">
        <v>108</v>
      </c>
      <c r="B73" s="25" t="s">
        <v>109</v>
      </c>
      <c r="C73" s="25">
        <v>45870</v>
      </c>
      <c r="D73" s="26">
        <f t="shared" ref="D73:D81" si="0">C73+1</f>
        <v>45871</v>
      </c>
      <c r="E73" s="88" t="s">
        <v>12</v>
      </c>
      <c r="F73" s="28" t="s">
        <v>110</v>
      </c>
    </row>
    <row r="74" ht="22.5" customHeight="1" spans="1:6">
      <c r="A74" s="47" t="s">
        <v>108</v>
      </c>
      <c r="B74" s="25" t="s">
        <v>111</v>
      </c>
      <c r="C74" s="25">
        <f t="shared" ref="C74:C78" si="1">C73+4</f>
        <v>45874</v>
      </c>
      <c r="D74" s="26">
        <f t="shared" si="0"/>
        <v>45875</v>
      </c>
      <c r="E74" s="88" t="s">
        <v>16</v>
      </c>
      <c r="F74" s="28" t="s">
        <v>112</v>
      </c>
    </row>
    <row r="75" ht="22.5" customHeight="1" spans="1:6">
      <c r="A75" s="47" t="s">
        <v>108</v>
      </c>
      <c r="B75" s="25" t="s">
        <v>113</v>
      </c>
      <c r="C75" s="25">
        <f t="shared" ref="C75:C79" si="2">C74+3</f>
        <v>45877</v>
      </c>
      <c r="D75" s="26">
        <f t="shared" si="0"/>
        <v>45878</v>
      </c>
      <c r="E75" s="88" t="s">
        <v>19</v>
      </c>
      <c r="F75" s="28" t="s">
        <v>114</v>
      </c>
    </row>
    <row r="76" ht="22.5" customHeight="1" spans="1:6">
      <c r="A76" s="47" t="s">
        <v>108</v>
      </c>
      <c r="B76" s="25" t="s">
        <v>115</v>
      </c>
      <c r="C76" s="25">
        <f t="shared" si="1"/>
        <v>45881</v>
      </c>
      <c r="D76" s="26">
        <f t="shared" si="0"/>
        <v>45882</v>
      </c>
      <c r="E76" s="88"/>
      <c r="F76" s="28"/>
    </row>
    <row r="77" ht="22.5" customHeight="1" spans="1:6">
      <c r="A77" s="47" t="s">
        <v>108</v>
      </c>
      <c r="B77" s="25" t="s">
        <v>116</v>
      </c>
      <c r="C77" s="25">
        <f t="shared" si="2"/>
        <v>45884</v>
      </c>
      <c r="D77" s="26">
        <f t="shared" si="0"/>
        <v>45885</v>
      </c>
      <c r="E77" s="88"/>
      <c r="F77" s="28"/>
    </row>
    <row r="78" ht="22.5" customHeight="1" spans="1:6">
      <c r="A78" s="47" t="s">
        <v>108</v>
      </c>
      <c r="B78" s="25" t="s">
        <v>117</v>
      </c>
      <c r="C78" s="25">
        <f t="shared" si="1"/>
        <v>45888</v>
      </c>
      <c r="D78" s="26">
        <f t="shared" si="0"/>
        <v>45889</v>
      </c>
      <c r="E78" s="88"/>
      <c r="F78" s="28"/>
    </row>
    <row r="79" ht="22.5" customHeight="1" spans="1:6">
      <c r="A79" s="47" t="s">
        <v>108</v>
      </c>
      <c r="B79" s="25" t="s">
        <v>118</v>
      </c>
      <c r="C79" s="25">
        <f t="shared" si="2"/>
        <v>45891</v>
      </c>
      <c r="D79" s="26">
        <f t="shared" si="0"/>
        <v>45892</v>
      </c>
      <c r="E79" s="88"/>
      <c r="F79" s="28"/>
    </row>
    <row r="80" ht="22.5" customHeight="1" spans="1:6">
      <c r="A80" s="47" t="s">
        <v>108</v>
      </c>
      <c r="B80" s="25" t="s">
        <v>119</v>
      </c>
      <c r="C80" s="25">
        <f>C79+4</f>
        <v>45895</v>
      </c>
      <c r="D80" s="26">
        <f t="shared" si="0"/>
        <v>45896</v>
      </c>
      <c r="E80" s="91"/>
      <c r="F80" s="30"/>
    </row>
    <row r="81" ht="22.5" customHeight="1" spans="1:6">
      <c r="A81" s="48" t="s">
        <v>108</v>
      </c>
      <c r="B81" s="32" t="s">
        <v>120</v>
      </c>
      <c r="C81" s="32">
        <f>C80+3</f>
        <v>45898</v>
      </c>
      <c r="D81" s="33">
        <f t="shared" si="0"/>
        <v>45899</v>
      </c>
      <c r="E81" s="121"/>
      <c r="F81" s="35"/>
    </row>
    <row r="82" ht="14" customHeight="1" spans="1:6">
      <c r="A82" s="102" t="s">
        <v>121</v>
      </c>
      <c r="B82" s="97"/>
      <c r="C82" s="97"/>
      <c r="D82" s="97"/>
      <c r="E82" s="51" t="s">
        <v>2</v>
      </c>
      <c r="F82" s="52" t="s">
        <v>122</v>
      </c>
    </row>
    <row r="83" ht="12" customHeight="1" spans="1:6">
      <c r="A83" s="53" t="s">
        <v>4</v>
      </c>
      <c r="B83" s="54" t="s">
        <v>5</v>
      </c>
      <c r="C83" s="55" t="s">
        <v>123</v>
      </c>
      <c r="D83" s="56" t="s">
        <v>124</v>
      </c>
      <c r="E83" s="80" t="s">
        <v>8</v>
      </c>
      <c r="F83" s="57" t="s">
        <v>125</v>
      </c>
    </row>
    <row r="84" ht="12" customHeight="1" spans="1:6">
      <c r="A84" s="58"/>
      <c r="B84" s="25"/>
      <c r="C84" s="59"/>
      <c r="D84" s="60"/>
      <c r="E84" s="83"/>
      <c r="F84" s="28"/>
    </row>
    <row r="85" ht="23" customHeight="1" spans="1:6">
      <c r="A85" s="61" t="s">
        <v>126</v>
      </c>
      <c r="B85" s="25" t="s">
        <v>127</v>
      </c>
      <c r="C85" s="62">
        <v>45870.75</v>
      </c>
      <c r="D85" s="63">
        <f t="shared" ref="D85:D98" si="3">C85+1</f>
        <v>45871.75</v>
      </c>
      <c r="E85" s="88" t="s">
        <v>12</v>
      </c>
      <c r="F85" s="28" t="s">
        <v>128</v>
      </c>
    </row>
    <row r="86" ht="23" customHeight="1" spans="1:6">
      <c r="A86" s="61" t="s">
        <v>126</v>
      </c>
      <c r="B86" s="25" t="s">
        <v>129</v>
      </c>
      <c r="C86" s="62">
        <f>C85+3</f>
        <v>45873.75</v>
      </c>
      <c r="D86" s="63">
        <f t="shared" si="3"/>
        <v>45874.75</v>
      </c>
      <c r="E86" s="88" t="s">
        <v>16</v>
      </c>
      <c r="F86" s="28" t="s">
        <v>130</v>
      </c>
    </row>
    <row r="87" ht="23" customHeight="1" spans="1:6">
      <c r="A87" s="61" t="s">
        <v>126</v>
      </c>
      <c r="B87" s="25" t="s">
        <v>131</v>
      </c>
      <c r="C87" s="62">
        <f t="shared" ref="C87:C91" si="4">C86+2</f>
        <v>45875.75</v>
      </c>
      <c r="D87" s="63">
        <f t="shared" si="3"/>
        <v>45876.75</v>
      </c>
      <c r="E87" s="88" t="s">
        <v>19</v>
      </c>
      <c r="F87" s="28" t="s">
        <v>132</v>
      </c>
    </row>
    <row r="88" ht="23" customHeight="1" spans="1:6">
      <c r="A88" s="61" t="s">
        <v>126</v>
      </c>
      <c r="B88" s="25" t="s">
        <v>133</v>
      </c>
      <c r="C88" s="62">
        <f t="shared" si="4"/>
        <v>45877.75</v>
      </c>
      <c r="D88" s="63">
        <f t="shared" si="3"/>
        <v>45878.75</v>
      </c>
      <c r="E88" s="88"/>
      <c r="F88" s="28"/>
    </row>
    <row r="89" ht="23" customHeight="1" spans="1:6">
      <c r="A89" s="61" t="s">
        <v>126</v>
      </c>
      <c r="B89" s="25" t="s">
        <v>134</v>
      </c>
      <c r="C89" s="62">
        <f>C88+3</f>
        <v>45880.75</v>
      </c>
      <c r="D89" s="63">
        <f t="shared" si="3"/>
        <v>45881.75</v>
      </c>
      <c r="E89" s="88"/>
      <c r="F89" s="28"/>
    </row>
    <row r="90" ht="23" customHeight="1" spans="1:6">
      <c r="A90" s="61" t="s">
        <v>126</v>
      </c>
      <c r="B90" s="25" t="s">
        <v>135</v>
      </c>
      <c r="C90" s="62">
        <f t="shared" si="4"/>
        <v>45882.75</v>
      </c>
      <c r="D90" s="63">
        <f t="shared" si="3"/>
        <v>45883.75</v>
      </c>
      <c r="E90" s="88"/>
      <c r="F90" s="28"/>
    </row>
    <row r="91" ht="23" customHeight="1" spans="1:6">
      <c r="A91" s="61" t="s">
        <v>126</v>
      </c>
      <c r="B91" s="25" t="s">
        <v>136</v>
      </c>
      <c r="C91" s="62">
        <f t="shared" si="4"/>
        <v>45884.75</v>
      </c>
      <c r="D91" s="63">
        <f t="shared" si="3"/>
        <v>45885.75</v>
      </c>
      <c r="E91" s="88"/>
      <c r="F91" s="28"/>
    </row>
    <row r="92" ht="23" customHeight="1" spans="1:6">
      <c r="A92" s="61" t="s">
        <v>126</v>
      </c>
      <c r="B92" s="25" t="s">
        <v>137</v>
      </c>
      <c r="C92" s="62">
        <f>C91+3</f>
        <v>45887.75</v>
      </c>
      <c r="D92" s="63">
        <f t="shared" si="3"/>
        <v>45888.75</v>
      </c>
      <c r="E92" s="88"/>
      <c r="F92" s="28"/>
    </row>
    <row r="93" ht="23" customHeight="1" spans="1:6">
      <c r="A93" s="61" t="s">
        <v>126</v>
      </c>
      <c r="B93" s="25" t="s">
        <v>138</v>
      </c>
      <c r="C93" s="62">
        <f>C92+2</f>
        <v>45889.75</v>
      </c>
      <c r="D93" s="63">
        <f t="shared" si="3"/>
        <v>45890.75</v>
      </c>
      <c r="E93" s="88"/>
      <c r="F93" s="28"/>
    </row>
    <row r="94" ht="23" customHeight="1" spans="1:6">
      <c r="A94" s="61" t="s">
        <v>126</v>
      </c>
      <c r="B94" s="25" t="s">
        <v>139</v>
      </c>
      <c r="C94" s="62">
        <f>C93+2</f>
        <v>45891.75</v>
      </c>
      <c r="D94" s="63">
        <f t="shared" si="3"/>
        <v>45892.75</v>
      </c>
      <c r="E94" s="88"/>
      <c r="F94" s="28"/>
    </row>
    <row r="95" ht="23" customHeight="1" spans="1:6">
      <c r="A95" s="61" t="s">
        <v>126</v>
      </c>
      <c r="B95" s="25" t="s">
        <v>140</v>
      </c>
      <c r="C95" s="62">
        <f>C94+3</f>
        <v>45894.75</v>
      </c>
      <c r="D95" s="63">
        <f t="shared" si="3"/>
        <v>45895.75</v>
      </c>
      <c r="E95" s="88"/>
      <c r="F95" s="28"/>
    </row>
    <row r="96" ht="23" customHeight="1" spans="1:6">
      <c r="A96" s="61" t="s">
        <v>126</v>
      </c>
      <c r="B96" s="25" t="s">
        <v>141</v>
      </c>
      <c r="C96" s="62">
        <f>C95+2</f>
        <v>45896.75</v>
      </c>
      <c r="D96" s="63">
        <f t="shared" si="3"/>
        <v>45897.75</v>
      </c>
      <c r="E96" s="91"/>
      <c r="F96" s="30"/>
    </row>
    <row r="97" ht="23" customHeight="1" spans="1:6">
      <c r="A97" s="64" t="s">
        <v>126</v>
      </c>
      <c r="B97" s="32" t="s">
        <v>142</v>
      </c>
      <c r="C97" s="65">
        <f>C96+2</f>
        <v>45898.75</v>
      </c>
      <c r="D97" s="66">
        <f t="shared" si="3"/>
        <v>45899.75</v>
      </c>
      <c r="E97" s="121"/>
      <c r="F97" s="35"/>
    </row>
    <row r="98" spans="1:1">
      <c r="A98" s="67" t="s">
        <v>63</v>
      </c>
    </row>
    <row r="99" ht="14" customHeight="1"/>
    <row r="100" ht="15.95" customHeight="1" spans="1:6">
      <c r="A100" s="4" t="s">
        <v>143</v>
      </c>
      <c r="B100" s="5"/>
      <c r="C100" s="5"/>
      <c r="D100" s="5"/>
      <c r="E100" s="6"/>
      <c r="F100" s="7"/>
    </row>
    <row r="101" ht="14.25" spans="1:6">
      <c r="A101" s="8" t="s">
        <v>144</v>
      </c>
      <c r="B101" s="9"/>
      <c r="C101" s="9"/>
      <c r="D101" s="9"/>
      <c r="E101" s="10" t="s">
        <v>2</v>
      </c>
      <c r="F101" s="11" t="s">
        <v>66</v>
      </c>
    </row>
    <row r="102" spans="1:6">
      <c r="A102" s="53" t="s">
        <v>4</v>
      </c>
      <c r="B102" s="54" t="s">
        <v>5</v>
      </c>
      <c r="C102" s="55" t="s">
        <v>6</v>
      </c>
      <c r="D102" s="98" t="s">
        <v>145</v>
      </c>
      <c r="E102" s="122" t="s">
        <v>8</v>
      </c>
      <c r="F102" s="17" t="s">
        <v>146</v>
      </c>
    </row>
    <row r="103" spans="1:6">
      <c r="A103" s="58"/>
      <c r="B103" s="25"/>
      <c r="C103" s="59"/>
      <c r="D103" s="99"/>
      <c r="E103" s="123"/>
      <c r="F103" s="23"/>
    </row>
    <row r="104" ht="24.95" customHeight="1" spans="1:6">
      <c r="A104" s="24" t="s">
        <v>147</v>
      </c>
      <c r="B104" s="25" t="s">
        <v>70</v>
      </c>
      <c r="C104" s="25">
        <v>45872</v>
      </c>
      <c r="D104" s="26">
        <f>C104+1</f>
        <v>45873</v>
      </c>
      <c r="E104" s="107" t="s">
        <v>12</v>
      </c>
      <c r="F104" s="28" t="s">
        <v>95</v>
      </c>
    </row>
    <row r="105" ht="24.95" customHeight="1" spans="1:6">
      <c r="A105" s="24" t="s">
        <v>147</v>
      </c>
      <c r="B105" s="25" t="s">
        <v>71</v>
      </c>
      <c r="C105" s="25">
        <f>C104+7</f>
        <v>45879</v>
      </c>
      <c r="D105" s="26">
        <f>C105+1</f>
        <v>45880</v>
      </c>
      <c r="E105" s="107" t="s">
        <v>16</v>
      </c>
      <c r="F105" s="28" t="s">
        <v>17</v>
      </c>
    </row>
    <row r="106" ht="24.95" customHeight="1" spans="1:6">
      <c r="A106" s="24" t="s">
        <v>147</v>
      </c>
      <c r="B106" s="25" t="s">
        <v>73</v>
      </c>
      <c r="C106" s="25">
        <f>C105+7</f>
        <v>45886</v>
      </c>
      <c r="D106" s="26">
        <f>C106+1</f>
        <v>45887</v>
      </c>
      <c r="E106" s="107" t="s">
        <v>19</v>
      </c>
      <c r="F106" s="89" t="s">
        <v>148</v>
      </c>
    </row>
    <row r="107" ht="24.95" customHeight="1" spans="1:6">
      <c r="A107" s="24" t="s">
        <v>147</v>
      </c>
      <c r="B107" s="25" t="s">
        <v>75</v>
      </c>
      <c r="C107" s="25">
        <f>C106+7</f>
        <v>45893</v>
      </c>
      <c r="D107" s="26">
        <f>C107+1</f>
        <v>45894</v>
      </c>
      <c r="E107" s="109"/>
      <c r="F107" s="110"/>
    </row>
    <row r="108" ht="24.95" customHeight="1" spans="1:6">
      <c r="A108" s="31" t="s">
        <v>147</v>
      </c>
      <c r="B108" s="32" t="s">
        <v>76</v>
      </c>
      <c r="C108" s="32">
        <f>C107+7</f>
        <v>45900</v>
      </c>
      <c r="D108" s="33">
        <f>C108+1</f>
        <v>45901</v>
      </c>
      <c r="E108" s="108"/>
      <c r="F108" s="124"/>
    </row>
    <row r="109" ht="14.25" spans="1:6">
      <c r="A109" s="102" t="s">
        <v>149</v>
      </c>
      <c r="B109" s="97"/>
      <c r="C109" s="97"/>
      <c r="D109" s="97"/>
      <c r="E109" s="51" t="s">
        <v>2</v>
      </c>
      <c r="F109" s="52" t="s">
        <v>85</v>
      </c>
    </row>
    <row r="110" spans="1:6">
      <c r="A110" s="53" t="s">
        <v>4</v>
      </c>
      <c r="B110" s="54" t="s">
        <v>5</v>
      </c>
      <c r="C110" s="55" t="s">
        <v>150</v>
      </c>
      <c r="D110" s="98" t="s">
        <v>151</v>
      </c>
      <c r="E110" s="104" t="s">
        <v>8</v>
      </c>
      <c r="F110" s="57" t="s">
        <v>152</v>
      </c>
    </row>
    <row r="111" spans="1:6">
      <c r="A111" s="58"/>
      <c r="B111" s="25"/>
      <c r="C111" s="59"/>
      <c r="D111" s="99"/>
      <c r="E111" s="106"/>
      <c r="F111" s="23"/>
    </row>
    <row r="112" ht="24.95" customHeight="1" spans="1:6">
      <c r="A112" s="24" t="s">
        <v>153</v>
      </c>
      <c r="B112" s="25" t="s">
        <v>71</v>
      </c>
      <c r="C112" s="25">
        <v>45871</v>
      </c>
      <c r="D112" s="26">
        <f>C112+1</f>
        <v>45872</v>
      </c>
      <c r="E112" s="107" t="s">
        <v>12</v>
      </c>
      <c r="F112" s="28" t="s">
        <v>95</v>
      </c>
    </row>
    <row r="113" ht="24.95" customHeight="1" spans="1:6">
      <c r="A113" s="24" t="s">
        <v>153</v>
      </c>
      <c r="B113" s="25" t="s">
        <v>73</v>
      </c>
      <c r="C113" s="25">
        <f>C112+7</f>
        <v>45878</v>
      </c>
      <c r="D113" s="26">
        <f>C113+1</f>
        <v>45879</v>
      </c>
      <c r="E113" s="107" t="s">
        <v>16</v>
      </c>
      <c r="F113" s="28" t="s">
        <v>32</v>
      </c>
    </row>
    <row r="114" ht="24.95" customHeight="1" spans="1:6">
      <c r="A114" s="24" t="s">
        <v>153</v>
      </c>
      <c r="B114" s="25" t="s">
        <v>75</v>
      </c>
      <c r="C114" s="25">
        <f>C113+7</f>
        <v>45885</v>
      </c>
      <c r="D114" s="26">
        <f>C114+1</f>
        <v>45886</v>
      </c>
      <c r="E114" s="107" t="s">
        <v>19</v>
      </c>
      <c r="F114" s="89" t="s">
        <v>154</v>
      </c>
    </row>
    <row r="115" ht="24.95" customHeight="1" spans="1:6">
      <c r="A115" s="24" t="s">
        <v>153</v>
      </c>
      <c r="B115" s="25" t="s">
        <v>76</v>
      </c>
      <c r="C115" s="25">
        <f>C114+7</f>
        <v>45892</v>
      </c>
      <c r="D115" s="26">
        <f>C115+1</f>
        <v>45893</v>
      </c>
      <c r="E115" s="107"/>
      <c r="F115" s="28"/>
    </row>
    <row r="116" ht="24.95" customHeight="1" spans="1:6">
      <c r="A116" s="31" t="s">
        <v>153</v>
      </c>
      <c r="B116" s="32" t="s">
        <v>83</v>
      </c>
      <c r="C116" s="32">
        <f>C115+7</f>
        <v>45899</v>
      </c>
      <c r="D116" s="33">
        <f>C116+1</f>
        <v>45900</v>
      </c>
      <c r="E116" s="108"/>
      <c r="F116" s="35"/>
    </row>
    <row r="117" ht="12" customHeight="1" spans="1:6">
      <c r="A117" s="67" t="s">
        <v>63</v>
      </c>
      <c r="E117" s="125"/>
      <c r="F117" s="126"/>
    </row>
    <row r="118" ht="14.1" customHeight="1" spans="1:1">
      <c r="A118" s="3"/>
    </row>
    <row r="119" ht="18" customHeight="1" spans="1:6">
      <c r="A119" s="115" t="s">
        <v>155</v>
      </c>
      <c r="B119" s="116"/>
      <c r="C119" s="116"/>
      <c r="D119" s="116"/>
      <c r="E119" s="117"/>
      <c r="F119" s="118"/>
    </row>
    <row r="120" ht="15" customHeight="1" spans="1:6">
      <c r="A120" s="127" t="s">
        <v>156</v>
      </c>
      <c r="B120" s="128"/>
      <c r="C120" s="128"/>
      <c r="D120" s="128"/>
      <c r="E120" s="10" t="s">
        <v>2</v>
      </c>
      <c r="F120" s="11" t="s">
        <v>157</v>
      </c>
    </row>
    <row r="121" spans="1:6">
      <c r="A121" s="12" t="s">
        <v>4</v>
      </c>
      <c r="B121" s="13" t="s">
        <v>5</v>
      </c>
      <c r="C121" s="14" t="s">
        <v>67</v>
      </c>
      <c r="D121" s="129" t="s">
        <v>158</v>
      </c>
      <c r="E121" s="16" t="s">
        <v>8</v>
      </c>
      <c r="F121" s="17" t="s">
        <v>159</v>
      </c>
    </row>
    <row r="122" ht="21" customHeight="1" spans="1:6">
      <c r="A122" s="18"/>
      <c r="B122" s="19"/>
      <c r="C122" s="20"/>
      <c r="D122" s="130"/>
      <c r="E122" s="22"/>
      <c r="F122" s="23"/>
    </row>
    <row r="123" ht="24.95" customHeight="1" spans="1:6">
      <c r="A123" s="24" t="s">
        <v>88</v>
      </c>
      <c r="B123" s="25" t="s">
        <v>28</v>
      </c>
      <c r="C123" s="25">
        <v>45870</v>
      </c>
      <c r="D123" s="26">
        <f>C123+3</f>
        <v>45873</v>
      </c>
      <c r="E123" s="27" t="s">
        <v>12</v>
      </c>
      <c r="F123" s="28" t="s">
        <v>160</v>
      </c>
    </row>
    <row r="124" ht="24.95" customHeight="1" spans="1:6">
      <c r="A124" s="24" t="s">
        <v>88</v>
      </c>
      <c r="B124" s="25" t="s">
        <v>31</v>
      </c>
      <c r="C124" s="25">
        <v>45877</v>
      </c>
      <c r="D124" s="26">
        <f>C124+3</f>
        <v>45880</v>
      </c>
      <c r="E124" s="27" t="s">
        <v>16</v>
      </c>
      <c r="F124" s="28" t="s">
        <v>58</v>
      </c>
    </row>
    <row r="125" ht="24.95" customHeight="1" spans="1:6">
      <c r="A125" s="24" t="s">
        <v>88</v>
      </c>
      <c r="B125" s="25" t="s">
        <v>34</v>
      </c>
      <c r="C125" s="25">
        <v>45884</v>
      </c>
      <c r="D125" s="26">
        <f>C125+3</f>
        <v>45887</v>
      </c>
      <c r="E125" s="27" t="s">
        <v>19</v>
      </c>
      <c r="F125" s="28" t="s">
        <v>161</v>
      </c>
    </row>
    <row r="126" ht="24.95" customHeight="1" spans="1:6">
      <c r="A126" s="24" t="s">
        <v>88</v>
      </c>
      <c r="B126" s="25" t="s">
        <v>41</v>
      </c>
      <c r="C126" s="25">
        <v>45891</v>
      </c>
      <c r="D126" s="26">
        <f>C126+3</f>
        <v>45894</v>
      </c>
      <c r="E126" s="27"/>
      <c r="F126" s="28"/>
    </row>
    <row r="127" ht="24.95" customHeight="1" spans="1:6">
      <c r="A127" s="31" t="s">
        <v>88</v>
      </c>
      <c r="B127" s="32" t="s">
        <v>45</v>
      </c>
      <c r="C127" s="32">
        <v>45898</v>
      </c>
      <c r="D127" s="33">
        <f>C127+3</f>
        <v>45901</v>
      </c>
      <c r="E127" s="27"/>
      <c r="F127" s="28"/>
    </row>
    <row r="128" ht="14.25" spans="1:6">
      <c r="A128" s="8" t="s">
        <v>162</v>
      </c>
      <c r="B128" s="9"/>
      <c r="C128" s="9"/>
      <c r="D128" s="9"/>
      <c r="E128" s="10" t="s">
        <v>2</v>
      </c>
      <c r="F128" s="11" t="s">
        <v>163</v>
      </c>
    </row>
    <row r="129" spans="1:6">
      <c r="A129" s="103" t="s">
        <v>4</v>
      </c>
      <c r="B129" s="54" t="s">
        <v>5</v>
      </c>
      <c r="C129" s="55" t="s">
        <v>37</v>
      </c>
      <c r="D129" s="98" t="s">
        <v>164</v>
      </c>
      <c r="E129" s="16" t="s">
        <v>8</v>
      </c>
      <c r="F129" s="17" t="s">
        <v>39</v>
      </c>
    </row>
    <row r="130" spans="1:6">
      <c r="A130" s="105"/>
      <c r="B130" s="25"/>
      <c r="C130" s="59"/>
      <c r="D130" s="99"/>
      <c r="E130" s="22"/>
      <c r="F130" s="23"/>
    </row>
    <row r="131" ht="24" customHeight="1" spans="1:6">
      <c r="A131" s="47" t="s">
        <v>40</v>
      </c>
      <c r="B131" s="85" t="s">
        <v>41</v>
      </c>
      <c r="C131" s="25">
        <v>45875</v>
      </c>
      <c r="D131" s="26">
        <f>C131+2</f>
        <v>45877</v>
      </c>
      <c r="E131" s="27" t="s">
        <v>12</v>
      </c>
      <c r="F131" s="28" t="s">
        <v>42</v>
      </c>
    </row>
    <row r="132" ht="24" customHeight="1" spans="1:6">
      <c r="A132" s="47" t="s">
        <v>43</v>
      </c>
      <c r="B132" s="85" t="s">
        <v>44</v>
      </c>
      <c r="C132" s="25">
        <f t="shared" ref="C132:C134" si="5">C131+7</f>
        <v>45882</v>
      </c>
      <c r="D132" s="26">
        <f>C132+2</f>
        <v>45884</v>
      </c>
      <c r="E132" s="27" t="s">
        <v>16</v>
      </c>
      <c r="F132" s="28" t="s">
        <v>17</v>
      </c>
    </row>
    <row r="133" ht="24" customHeight="1" spans="1:6">
      <c r="A133" s="47" t="s">
        <v>40</v>
      </c>
      <c r="B133" s="85" t="s">
        <v>45</v>
      </c>
      <c r="C133" s="25">
        <f t="shared" si="5"/>
        <v>45889</v>
      </c>
      <c r="D133" s="26">
        <f>C133+2</f>
        <v>45891</v>
      </c>
      <c r="E133" s="27" t="s">
        <v>19</v>
      </c>
      <c r="F133" s="28" t="s">
        <v>46</v>
      </c>
    </row>
    <row r="134" ht="24" customHeight="1" spans="1:6">
      <c r="A134" s="48" t="s">
        <v>43</v>
      </c>
      <c r="B134" s="93" t="s">
        <v>47</v>
      </c>
      <c r="C134" s="32">
        <f t="shared" si="5"/>
        <v>45896</v>
      </c>
      <c r="D134" s="33">
        <f>C134+2</f>
        <v>45898</v>
      </c>
      <c r="E134" s="34"/>
      <c r="F134" s="35"/>
    </row>
    <row r="135" ht="14.25" spans="1:6">
      <c r="A135" s="131" t="s">
        <v>165</v>
      </c>
      <c r="B135" s="50"/>
      <c r="C135" s="50"/>
      <c r="D135" s="50"/>
      <c r="E135" s="51" t="s">
        <v>2</v>
      </c>
      <c r="F135" s="52" t="s">
        <v>23</v>
      </c>
    </row>
    <row r="136" spans="1:6">
      <c r="A136" s="53" t="s">
        <v>4</v>
      </c>
      <c r="B136" s="54" t="s">
        <v>5</v>
      </c>
      <c r="C136" s="55" t="s">
        <v>24</v>
      </c>
      <c r="D136" s="98" t="s">
        <v>166</v>
      </c>
      <c r="E136" s="16" t="s">
        <v>8</v>
      </c>
      <c r="F136" s="17" t="s">
        <v>26</v>
      </c>
    </row>
    <row r="137" spans="1:6">
      <c r="A137" s="58"/>
      <c r="B137" s="25"/>
      <c r="C137" s="59"/>
      <c r="D137" s="99"/>
      <c r="E137" s="22"/>
      <c r="F137" s="23"/>
    </row>
    <row r="138" ht="24" customHeight="1" spans="1:6">
      <c r="A138" s="100" t="s">
        <v>27</v>
      </c>
      <c r="B138" s="85" t="s">
        <v>28</v>
      </c>
      <c r="C138" s="86">
        <v>45873</v>
      </c>
      <c r="D138" s="87">
        <f>C138+2</f>
        <v>45875</v>
      </c>
      <c r="E138" s="27" t="s">
        <v>12</v>
      </c>
      <c r="F138" s="28" t="s">
        <v>29</v>
      </c>
    </row>
    <row r="139" ht="24" customHeight="1" spans="1:6">
      <c r="A139" s="100" t="s">
        <v>30</v>
      </c>
      <c r="B139" s="85" t="s">
        <v>31</v>
      </c>
      <c r="C139" s="86">
        <f t="shared" ref="C139:C141" si="6">C138+7</f>
        <v>45880</v>
      </c>
      <c r="D139" s="87">
        <f>C139+2</f>
        <v>45882</v>
      </c>
      <c r="E139" s="27" t="s">
        <v>16</v>
      </c>
      <c r="F139" s="28" t="s">
        <v>32</v>
      </c>
    </row>
    <row r="140" ht="24" customHeight="1" spans="1:6">
      <c r="A140" s="100" t="s">
        <v>27</v>
      </c>
      <c r="B140" s="85" t="s">
        <v>31</v>
      </c>
      <c r="C140" s="86">
        <f t="shared" si="6"/>
        <v>45887</v>
      </c>
      <c r="D140" s="87">
        <f>C140+2</f>
        <v>45889</v>
      </c>
      <c r="E140" s="27" t="s">
        <v>19</v>
      </c>
      <c r="F140" s="28" t="s">
        <v>33</v>
      </c>
    </row>
    <row r="141" ht="24" customHeight="1" spans="1:6">
      <c r="A141" s="101" t="s">
        <v>30</v>
      </c>
      <c r="B141" s="93" t="s">
        <v>34</v>
      </c>
      <c r="C141" s="94">
        <f t="shared" si="6"/>
        <v>45894</v>
      </c>
      <c r="D141" s="95">
        <f>C141+2</f>
        <v>45896</v>
      </c>
      <c r="E141" s="34"/>
      <c r="F141" s="35"/>
    </row>
    <row r="142" ht="14.25" spans="1:6">
      <c r="A142" s="131" t="s">
        <v>167</v>
      </c>
      <c r="B142" s="50"/>
      <c r="C142" s="50"/>
      <c r="D142" s="50"/>
      <c r="E142" s="51" t="s">
        <v>2</v>
      </c>
      <c r="F142" s="52" t="s">
        <v>85</v>
      </c>
    </row>
    <row r="143" ht="14.1" customHeight="1" spans="1:6">
      <c r="A143" s="53" t="s">
        <v>4</v>
      </c>
      <c r="B143" s="54" t="s">
        <v>5</v>
      </c>
      <c r="C143" s="55" t="s">
        <v>67</v>
      </c>
      <c r="D143" s="98" t="s">
        <v>168</v>
      </c>
      <c r="E143" s="16" t="s">
        <v>8</v>
      </c>
      <c r="F143" s="17" t="s">
        <v>159</v>
      </c>
    </row>
    <row r="144" spans="1:6">
      <c r="A144" s="58"/>
      <c r="B144" s="25"/>
      <c r="C144" s="59"/>
      <c r="D144" s="99"/>
      <c r="E144" s="22"/>
      <c r="F144" s="23"/>
    </row>
    <row r="145" ht="22.5" spans="1:6">
      <c r="A145" s="24" t="s">
        <v>88</v>
      </c>
      <c r="B145" s="25" t="s">
        <v>28</v>
      </c>
      <c r="C145" s="25">
        <v>45870</v>
      </c>
      <c r="D145" s="26">
        <f t="shared" ref="D145:D149" si="7">C145+4</f>
        <v>45874</v>
      </c>
      <c r="E145" s="27" t="s">
        <v>12</v>
      </c>
      <c r="F145" s="28" t="s">
        <v>160</v>
      </c>
    </row>
    <row r="146" ht="22.5" spans="1:6">
      <c r="A146" s="24" t="s">
        <v>88</v>
      </c>
      <c r="B146" s="25" t="s">
        <v>31</v>
      </c>
      <c r="C146" s="25">
        <v>45877</v>
      </c>
      <c r="D146" s="26">
        <f t="shared" si="7"/>
        <v>45881</v>
      </c>
      <c r="E146" s="27" t="s">
        <v>16</v>
      </c>
      <c r="F146" s="28" t="s">
        <v>58</v>
      </c>
    </row>
    <row r="147" ht="22.5" spans="1:6">
      <c r="A147" s="24" t="s">
        <v>88</v>
      </c>
      <c r="B147" s="25" t="s">
        <v>34</v>
      </c>
      <c r="C147" s="25">
        <v>45884</v>
      </c>
      <c r="D147" s="26">
        <f t="shared" si="7"/>
        <v>45888</v>
      </c>
      <c r="E147" s="27" t="s">
        <v>19</v>
      </c>
      <c r="F147" s="28" t="s">
        <v>161</v>
      </c>
    </row>
    <row r="148" ht="22.5" spans="1:6">
      <c r="A148" s="24" t="s">
        <v>88</v>
      </c>
      <c r="B148" s="25" t="s">
        <v>41</v>
      </c>
      <c r="C148" s="25">
        <v>45891</v>
      </c>
      <c r="D148" s="26">
        <f t="shared" si="7"/>
        <v>45895</v>
      </c>
      <c r="E148" s="27"/>
      <c r="F148" s="28"/>
    </row>
    <row r="149" ht="23.25" spans="1:6">
      <c r="A149" s="31" t="s">
        <v>88</v>
      </c>
      <c r="B149" s="32" t="s">
        <v>45</v>
      </c>
      <c r="C149" s="32">
        <v>45898</v>
      </c>
      <c r="D149" s="33">
        <f t="shared" si="7"/>
        <v>45902</v>
      </c>
      <c r="E149" s="34"/>
      <c r="F149" s="35"/>
    </row>
    <row r="150" spans="1:1">
      <c r="A150" s="67" t="s">
        <v>63</v>
      </c>
    </row>
  </sheetData>
  <sheetProtection algorithmName="SHA-512" hashValue="bYK1FN9/y0Ljd8XfKv3kwkmxKgl8ZMgs7hswHCXZVGyXDEkvLZbPPwf9faXk+REcdFQEeN9TpGP+UUj1tLTYNg==" saltValue="x5XioOJKOTSU3/gj8EXU8w==" spinCount="100000" sheet="1" selectLockedCells="1" selectUnlockedCells="1" objects="1"/>
  <mergeCells count="116">
    <mergeCell ref="A1:F1"/>
    <mergeCell ref="A2:D2"/>
    <mergeCell ref="A10:D10"/>
    <mergeCell ref="A17:D17"/>
    <mergeCell ref="A24:D24"/>
    <mergeCell ref="A34:F34"/>
    <mergeCell ref="A35:D35"/>
    <mergeCell ref="A43:D43"/>
    <mergeCell ref="A51:D51"/>
    <mergeCell ref="A59:D59"/>
    <mergeCell ref="A69:F69"/>
    <mergeCell ref="A70:D70"/>
    <mergeCell ref="A82:D82"/>
    <mergeCell ref="A100:F100"/>
    <mergeCell ref="A101:D101"/>
    <mergeCell ref="A109:D109"/>
    <mergeCell ref="A119:F119"/>
    <mergeCell ref="A120:D120"/>
    <mergeCell ref="A128:D128"/>
    <mergeCell ref="A135:D135"/>
    <mergeCell ref="A142:D142"/>
    <mergeCell ref="A3:A4"/>
    <mergeCell ref="A11:A12"/>
    <mergeCell ref="A18:A19"/>
    <mergeCell ref="A25:A26"/>
    <mergeCell ref="A36:A37"/>
    <mergeCell ref="A44:A45"/>
    <mergeCell ref="A52:A53"/>
    <mergeCell ref="A60:A61"/>
    <mergeCell ref="A71:A72"/>
    <mergeCell ref="A83:A84"/>
    <mergeCell ref="A102:A103"/>
    <mergeCell ref="A110:A111"/>
    <mergeCell ref="A121:A122"/>
    <mergeCell ref="A129:A130"/>
    <mergeCell ref="A136:A137"/>
    <mergeCell ref="A143:A144"/>
    <mergeCell ref="B3:B4"/>
    <mergeCell ref="B11:B12"/>
    <mergeCell ref="B18:B19"/>
    <mergeCell ref="B25:B26"/>
    <mergeCell ref="B36:B37"/>
    <mergeCell ref="B44:B45"/>
    <mergeCell ref="B52:B53"/>
    <mergeCell ref="B60:B61"/>
    <mergeCell ref="B71:B72"/>
    <mergeCell ref="B83:B84"/>
    <mergeCell ref="B102:B103"/>
    <mergeCell ref="B110:B111"/>
    <mergeCell ref="B121:B122"/>
    <mergeCell ref="B129:B130"/>
    <mergeCell ref="B136:B137"/>
    <mergeCell ref="B143:B144"/>
    <mergeCell ref="C3:C4"/>
    <mergeCell ref="C11:C12"/>
    <mergeCell ref="C18:C19"/>
    <mergeCell ref="C25:C26"/>
    <mergeCell ref="C36:C37"/>
    <mergeCell ref="C44:C45"/>
    <mergeCell ref="C52:C53"/>
    <mergeCell ref="C60:C61"/>
    <mergeCell ref="C71:C72"/>
    <mergeCell ref="C83:C84"/>
    <mergeCell ref="C102:C103"/>
    <mergeCell ref="C110:C111"/>
    <mergeCell ref="C121:C122"/>
    <mergeCell ref="C129:C130"/>
    <mergeCell ref="C136:C137"/>
    <mergeCell ref="C143:C144"/>
    <mergeCell ref="D3:D4"/>
    <mergeCell ref="D11:D12"/>
    <mergeCell ref="D18:D19"/>
    <mergeCell ref="D25:D26"/>
    <mergeCell ref="D36:D37"/>
    <mergeCell ref="D44:D45"/>
    <mergeCell ref="D52:D53"/>
    <mergeCell ref="D60:D61"/>
    <mergeCell ref="D71:D72"/>
    <mergeCell ref="D83:D84"/>
    <mergeCell ref="D102:D103"/>
    <mergeCell ref="D110:D111"/>
    <mergeCell ref="D121:D122"/>
    <mergeCell ref="D129:D130"/>
    <mergeCell ref="D136:D137"/>
    <mergeCell ref="D143:D144"/>
    <mergeCell ref="E3:E4"/>
    <mergeCell ref="E11:E12"/>
    <mergeCell ref="E18:E19"/>
    <mergeCell ref="E25:E26"/>
    <mergeCell ref="E36:E37"/>
    <mergeCell ref="E44:E45"/>
    <mergeCell ref="E52:E53"/>
    <mergeCell ref="E60:E61"/>
    <mergeCell ref="E71:E72"/>
    <mergeCell ref="E83:E84"/>
    <mergeCell ref="E102:E103"/>
    <mergeCell ref="E110:E111"/>
    <mergeCell ref="E121:E122"/>
    <mergeCell ref="E129:E130"/>
    <mergeCell ref="E136:E137"/>
    <mergeCell ref="E143:E144"/>
    <mergeCell ref="F3:F4"/>
    <mergeCell ref="F11:F12"/>
    <mergeCell ref="F18:F19"/>
    <mergeCell ref="F25:F26"/>
    <mergeCell ref="F36:F37"/>
    <mergeCell ref="F44:F45"/>
    <mergeCell ref="F52:F53"/>
    <mergeCell ref="F60:F61"/>
    <mergeCell ref="F83:F84"/>
    <mergeCell ref="F102:F103"/>
    <mergeCell ref="F110:F111"/>
    <mergeCell ref="F121:F122"/>
    <mergeCell ref="F129:F130"/>
    <mergeCell ref="F136:F137"/>
    <mergeCell ref="F143:F144"/>
  </mergeCells>
  <pageMargins left="0.511805555555556" right="0.313888888888889" top="0.865277777777778" bottom="0.511805555555556" header="0.118055555555556" footer="0.0777777777777778"/>
  <pageSetup paperSize="9" scale="96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 直线：62274027/8/9/37/8/66667628/30/82779512/3/5/7 8807981516
电话：0411-82799119（总机）传真：0411-82799116  邮箱：info@brightup.net  / 网址：www.brightup.net&amp;R&amp;P</oddFooter>
  </headerFooter>
  <rowBreaks count="4" manualBreakCount="4">
    <brk id="33" max="5" man="1"/>
    <brk id="68" max="5" man="1"/>
    <brk id="99" max="5" man="1"/>
    <brk id="118" max="5" man="1"/>
  </rowBreaks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I20" sqref="I20"/>
    </sheetView>
  </sheetViews>
  <sheetFormatPr defaultColWidth="9" defaultRowHeight="13.5" outlineLevelCol="5"/>
  <cols>
    <col min="1" max="1" width="19.625" style="2" customWidth="1"/>
    <col min="2" max="2" width="8.625" style="3" customWidth="1"/>
    <col min="3" max="4" width="18.625" style="3" customWidth="1"/>
    <col min="5" max="5" width="10.625" style="3" customWidth="1"/>
    <col min="6" max="6" width="20.25" style="3" customWidth="1"/>
    <col min="7" max="237" width="9" style="3"/>
    <col min="238" max="238" width="28.625" style="3" customWidth="1"/>
    <col min="239" max="239" width="12.625" style="3" customWidth="1"/>
    <col min="240" max="242" width="17.625" style="3" customWidth="1"/>
    <col min="243" max="243" width="11.625" style="3" customWidth="1"/>
    <col min="244" max="244" width="23.125" style="3" customWidth="1"/>
    <col min="245" max="493" width="9" style="3"/>
    <col min="494" max="494" width="28.625" style="3" customWidth="1"/>
    <col min="495" max="495" width="12.625" style="3" customWidth="1"/>
    <col min="496" max="498" width="17.625" style="3" customWidth="1"/>
    <col min="499" max="499" width="11.625" style="3" customWidth="1"/>
    <col min="500" max="500" width="23.125" style="3" customWidth="1"/>
    <col min="501" max="749" width="9" style="3"/>
    <col min="750" max="750" width="28.625" style="3" customWidth="1"/>
    <col min="751" max="751" width="12.625" style="3" customWidth="1"/>
    <col min="752" max="754" width="17.625" style="3" customWidth="1"/>
    <col min="755" max="755" width="11.625" style="3" customWidth="1"/>
    <col min="756" max="756" width="23.125" style="3" customWidth="1"/>
    <col min="757" max="1005" width="9" style="3"/>
    <col min="1006" max="1006" width="28.625" style="3" customWidth="1"/>
    <col min="1007" max="1007" width="12.625" style="3" customWidth="1"/>
    <col min="1008" max="1010" width="17.625" style="3" customWidth="1"/>
    <col min="1011" max="1011" width="11.625" style="3" customWidth="1"/>
    <col min="1012" max="1012" width="23.125" style="3" customWidth="1"/>
    <col min="1013" max="1261" width="9" style="3"/>
    <col min="1262" max="1262" width="28.625" style="3" customWidth="1"/>
    <col min="1263" max="1263" width="12.625" style="3" customWidth="1"/>
    <col min="1264" max="1266" width="17.625" style="3" customWidth="1"/>
    <col min="1267" max="1267" width="11.625" style="3" customWidth="1"/>
    <col min="1268" max="1268" width="23.125" style="3" customWidth="1"/>
    <col min="1269" max="1517" width="9" style="3"/>
    <col min="1518" max="1518" width="28.625" style="3" customWidth="1"/>
    <col min="1519" max="1519" width="12.625" style="3" customWidth="1"/>
    <col min="1520" max="1522" width="17.625" style="3" customWidth="1"/>
    <col min="1523" max="1523" width="11.625" style="3" customWidth="1"/>
    <col min="1524" max="1524" width="23.125" style="3" customWidth="1"/>
    <col min="1525" max="1773" width="9" style="3"/>
    <col min="1774" max="1774" width="28.625" style="3" customWidth="1"/>
    <col min="1775" max="1775" width="12.625" style="3" customWidth="1"/>
    <col min="1776" max="1778" width="17.625" style="3" customWidth="1"/>
    <col min="1779" max="1779" width="11.625" style="3" customWidth="1"/>
    <col min="1780" max="1780" width="23.125" style="3" customWidth="1"/>
    <col min="1781" max="2029" width="9" style="3"/>
    <col min="2030" max="2030" width="28.625" style="3" customWidth="1"/>
    <col min="2031" max="2031" width="12.625" style="3" customWidth="1"/>
    <col min="2032" max="2034" width="17.625" style="3" customWidth="1"/>
    <col min="2035" max="2035" width="11.625" style="3" customWidth="1"/>
    <col min="2036" max="2036" width="23.125" style="3" customWidth="1"/>
    <col min="2037" max="2285" width="9" style="3"/>
    <col min="2286" max="2286" width="28.625" style="3" customWidth="1"/>
    <col min="2287" max="2287" width="12.625" style="3" customWidth="1"/>
    <col min="2288" max="2290" width="17.625" style="3" customWidth="1"/>
    <col min="2291" max="2291" width="11.625" style="3" customWidth="1"/>
    <col min="2292" max="2292" width="23.125" style="3" customWidth="1"/>
    <col min="2293" max="2541" width="9" style="3"/>
    <col min="2542" max="2542" width="28.625" style="3" customWidth="1"/>
    <col min="2543" max="2543" width="12.625" style="3" customWidth="1"/>
    <col min="2544" max="2546" width="17.625" style="3" customWidth="1"/>
    <col min="2547" max="2547" width="11.625" style="3" customWidth="1"/>
    <col min="2548" max="2548" width="23.125" style="3" customWidth="1"/>
    <col min="2549" max="2797" width="9" style="3"/>
    <col min="2798" max="2798" width="28.625" style="3" customWidth="1"/>
    <col min="2799" max="2799" width="12.625" style="3" customWidth="1"/>
    <col min="2800" max="2802" width="17.625" style="3" customWidth="1"/>
    <col min="2803" max="2803" width="11.625" style="3" customWidth="1"/>
    <col min="2804" max="2804" width="23.125" style="3" customWidth="1"/>
    <col min="2805" max="3053" width="9" style="3"/>
    <col min="3054" max="3054" width="28.625" style="3" customWidth="1"/>
    <col min="3055" max="3055" width="12.625" style="3" customWidth="1"/>
    <col min="3056" max="3058" width="17.625" style="3" customWidth="1"/>
    <col min="3059" max="3059" width="11.625" style="3" customWidth="1"/>
    <col min="3060" max="3060" width="23.125" style="3" customWidth="1"/>
    <col min="3061" max="3309" width="9" style="3"/>
    <col min="3310" max="3310" width="28.625" style="3" customWidth="1"/>
    <col min="3311" max="3311" width="12.625" style="3" customWidth="1"/>
    <col min="3312" max="3314" width="17.625" style="3" customWidth="1"/>
    <col min="3315" max="3315" width="11.625" style="3" customWidth="1"/>
    <col min="3316" max="3316" width="23.125" style="3" customWidth="1"/>
    <col min="3317" max="3565" width="9" style="3"/>
    <col min="3566" max="3566" width="28.625" style="3" customWidth="1"/>
    <col min="3567" max="3567" width="12.625" style="3" customWidth="1"/>
    <col min="3568" max="3570" width="17.625" style="3" customWidth="1"/>
    <col min="3571" max="3571" width="11.625" style="3" customWidth="1"/>
    <col min="3572" max="3572" width="23.125" style="3" customWidth="1"/>
    <col min="3573" max="3821" width="9" style="3"/>
    <col min="3822" max="3822" width="28.625" style="3" customWidth="1"/>
    <col min="3823" max="3823" width="12.625" style="3" customWidth="1"/>
    <col min="3824" max="3826" width="17.625" style="3" customWidth="1"/>
    <col min="3827" max="3827" width="11.625" style="3" customWidth="1"/>
    <col min="3828" max="3828" width="23.125" style="3" customWidth="1"/>
    <col min="3829" max="4077" width="9" style="3"/>
    <col min="4078" max="4078" width="28.625" style="3" customWidth="1"/>
    <col min="4079" max="4079" width="12.625" style="3" customWidth="1"/>
    <col min="4080" max="4082" width="17.625" style="3" customWidth="1"/>
    <col min="4083" max="4083" width="11.625" style="3" customWidth="1"/>
    <col min="4084" max="4084" width="23.125" style="3" customWidth="1"/>
    <col min="4085" max="4333" width="9" style="3"/>
    <col min="4334" max="4334" width="28.625" style="3" customWidth="1"/>
    <col min="4335" max="4335" width="12.625" style="3" customWidth="1"/>
    <col min="4336" max="4338" width="17.625" style="3" customWidth="1"/>
    <col min="4339" max="4339" width="11.625" style="3" customWidth="1"/>
    <col min="4340" max="4340" width="23.125" style="3" customWidth="1"/>
    <col min="4341" max="4589" width="9" style="3"/>
    <col min="4590" max="4590" width="28.625" style="3" customWidth="1"/>
    <col min="4591" max="4591" width="12.625" style="3" customWidth="1"/>
    <col min="4592" max="4594" width="17.625" style="3" customWidth="1"/>
    <col min="4595" max="4595" width="11.625" style="3" customWidth="1"/>
    <col min="4596" max="4596" width="23.125" style="3" customWidth="1"/>
    <col min="4597" max="4845" width="9" style="3"/>
    <col min="4846" max="4846" width="28.625" style="3" customWidth="1"/>
    <col min="4847" max="4847" width="12.625" style="3" customWidth="1"/>
    <col min="4848" max="4850" width="17.625" style="3" customWidth="1"/>
    <col min="4851" max="4851" width="11.625" style="3" customWidth="1"/>
    <col min="4852" max="4852" width="23.125" style="3" customWidth="1"/>
    <col min="4853" max="5101" width="9" style="3"/>
    <col min="5102" max="5102" width="28.625" style="3" customWidth="1"/>
    <col min="5103" max="5103" width="12.625" style="3" customWidth="1"/>
    <col min="5104" max="5106" width="17.625" style="3" customWidth="1"/>
    <col min="5107" max="5107" width="11.625" style="3" customWidth="1"/>
    <col min="5108" max="5108" width="23.125" style="3" customWidth="1"/>
    <col min="5109" max="5357" width="9" style="3"/>
    <col min="5358" max="5358" width="28.625" style="3" customWidth="1"/>
    <col min="5359" max="5359" width="12.625" style="3" customWidth="1"/>
    <col min="5360" max="5362" width="17.625" style="3" customWidth="1"/>
    <col min="5363" max="5363" width="11.625" style="3" customWidth="1"/>
    <col min="5364" max="5364" width="23.125" style="3" customWidth="1"/>
    <col min="5365" max="5613" width="9" style="3"/>
    <col min="5614" max="5614" width="28.625" style="3" customWidth="1"/>
    <col min="5615" max="5615" width="12.625" style="3" customWidth="1"/>
    <col min="5616" max="5618" width="17.625" style="3" customWidth="1"/>
    <col min="5619" max="5619" width="11.625" style="3" customWidth="1"/>
    <col min="5620" max="5620" width="23.125" style="3" customWidth="1"/>
    <col min="5621" max="5869" width="9" style="3"/>
    <col min="5870" max="5870" width="28.625" style="3" customWidth="1"/>
    <col min="5871" max="5871" width="12.625" style="3" customWidth="1"/>
    <col min="5872" max="5874" width="17.625" style="3" customWidth="1"/>
    <col min="5875" max="5875" width="11.625" style="3" customWidth="1"/>
    <col min="5876" max="5876" width="23.125" style="3" customWidth="1"/>
    <col min="5877" max="6125" width="9" style="3"/>
    <col min="6126" max="6126" width="28.625" style="3" customWidth="1"/>
    <col min="6127" max="6127" width="12.625" style="3" customWidth="1"/>
    <col min="6128" max="6130" width="17.625" style="3" customWidth="1"/>
    <col min="6131" max="6131" width="11.625" style="3" customWidth="1"/>
    <col min="6132" max="6132" width="23.125" style="3" customWidth="1"/>
    <col min="6133" max="6381" width="9" style="3"/>
    <col min="6382" max="6382" width="28.625" style="3" customWidth="1"/>
    <col min="6383" max="6383" width="12.625" style="3" customWidth="1"/>
    <col min="6384" max="6386" width="17.625" style="3" customWidth="1"/>
    <col min="6387" max="6387" width="11.625" style="3" customWidth="1"/>
    <col min="6388" max="6388" width="23.125" style="3" customWidth="1"/>
    <col min="6389" max="6637" width="9" style="3"/>
    <col min="6638" max="6638" width="28.625" style="3" customWidth="1"/>
    <col min="6639" max="6639" width="12.625" style="3" customWidth="1"/>
    <col min="6640" max="6642" width="17.625" style="3" customWidth="1"/>
    <col min="6643" max="6643" width="11.625" style="3" customWidth="1"/>
    <col min="6644" max="6644" width="23.125" style="3" customWidth="1"/>
    <col min="6645" max="6893" width="9" style="3"/>
    <col min="6894" max="6894" width="28.625" style="3" customWidth="1"/>
    <col min="6895" max="6895" width="12.625" style="3" customWidth="1"/>
    <col min="6896" max="6898" width="17.625" style="3" customWidth="1"/>
    <col min="6899" max="6899" width="11.625" style="3" customWidth="1"/>
    <col min="6900" max="6900" width="23.125" style="3" customWidth="1"/>
    <col min="6901" max="7149" width="9" style="3"/>
    <col min="7150" max="7150" width="28.625" style="3" customWidth="1"/>
    <col min="7151" max="7151" width="12.625" style="3" customWidth="1"/>
    <col min="7152" max="7154" width="17.625" style="3" customWidth="1"/>
    <col min="7155" max="7155" width="11.625" style="3" customWidth="1"/>
    <col min="7156" max="7156" width="23.125" style="3" customWidth="1"/>
    <col min="7157" max="7405" width="9" style="3"/>
    <col min="7406" max="7406" width="28.625" style="3" customWidth="1"/>
    <col min="7407" max="7407" width="12.625" style="3" customWidth="1"/>
    <col min="7408" max="7410" width="17.625" style="3" customWidth="1"/>
    <col min="7411" max="7411" width="11.625" style="3" customWidth="1"/>
    <col min="7412" max="7412" width="23.125" style="3" customWidth="1"/>
    <col min="7413" max="7661" width="9" style="3"/>
    <col min="7662" max="7662" width="28.625" style="3" customWidth="1"/>
    <col min="7663" max="7663" width="12.625" style="3" customWidth="1"/>
    <col min="7664" max="7666" width="17.625" style="3" customWidth="1"/>
    <col min="7667" max="7667" width="11.625" style="3" customWidth="1"/>
    <col min="7668" max="7668" width="23.125" style="3" customWidth="1"/>
    <col min="7669" max="7917" width="9" style="3"/>
    <col min="7918" max="7918" width="28.625" style="3" customWidth="1"/>
    <col min="7919" max="7919" width="12.625" style="3" customWidth="1"/>
    <col min="7920" max="7922" width="17.625" style="3" customWidth="1"/>
    <col min="7923" max="7923" width="11.625" style="3" customWidth="1"/>
    <col min="7924" max="7924" width="23.125" style="3" customWidth="1"/>
    <col min="7925" max="8173" width="9" style="3"/>
    <col min="8174" max="8174" width="28.625" style="3" customWidth="1"/>
    <col min="8175" max="8175" width="12.625" style="3" customWidth="1"/>
    <col min="8176" max="8178" width="17.625" style="3" customWidth="1"/>
    <col min="8179" max="8179" width="11.625" style="3" customWidth="1"/>
    <col min="8180" max="8180" width="23.125" style="3" customWidth="1"/>
    <col min="8181" max="8429" width="9" style="3"/>
    <col min="8430" max="8430" width="28.625" style="3" customWidth="1"/>
    <col min="8431" max="8431" width="12.625" style="3" customWidth="1"/>
    <col min="8432" max="8434" width="17.625" style="3" customWidth="1"/>
    <col min="8435" max="8435" width="11.625" style="3" customWidth="1"/>
    <col min="8436" max="8436" width="23.125" style="3" customWidth="1"/>
    <col min="8437" max="8685" width="9" style="3"/>
    <col min="8686" max="8686" width="28.625" style="3" customWidth="1"/>
    <col min="8687" max="8687" width="12.625" style="3" customWidth="1"/>
    <col min="8688" max="8690" width="17.625" style="3" customWidth="1"/>
    <col min="8691" max="8691" width="11.625" style="3" customWidth="1"/>
    <col min="8692" max="8692" width="23.125" style="3" customWidth="1"/>
    <col min="8693" max="8941" width="9" style="3"/>
    <col min="8942" max="8942" width="28.625" style="3" customWidth="1"/>
    <col min="8943" max="8943" width="12.625" style="3" customWidth="1"/>
    <col min="8944" max="8946" width="17.625" style="3" customWidth="1"/>
    <col min="8947" max="8947" width="11.625" style="3" customWidth="1"/>
    <col min="8948" max="8948" width="23.125" style="3" customWidth="1"/>
    <col min="8949" max="9197" width="9" style="3"/>
    <col min="9198" max="9198" width="28.625" style="3" customWidth="1"/>
    <col min="9199" max="9199" width="12.625" style="3" customWidth="1"/>
    <col min="9200" max="9202" width="17.625" style="3" customWidth="1"/>
    <col min="9203" max="9203" width="11.625" style="3" customWidth="1"/>
    <col min="9204" max="9204" width="23.125" style="3" customWidth="1"/>
    <col min="9205" max="9453" width="9" style="3"/>
    <col min="9454" max="9454" width="28.625" style="3" customWidth="1"/>
    <col min="9455" max="9455" width="12.625" style="3" customWidth="1"/>
    <col min="9456" max="9458" width="17.625" style="3" customWidth="1"/>
    <col min="9459" max="9459" width="11.625" style="3" customWidth="1"/>
    <col min="9460" max="9460" width="23.125" style="3" customWidth="1"/>
    <col min="9461" max="9709" width="9" style="3"/>
    <col min="9710" max="9710" width="28.625" style="3" customWidth="1"/>
    <col min="9711" max="9711" width="12.625" style="3" customWidth="1"/>
    <col min="9712" max="9714" width="17.625" style="3" customWidth="1"/>
    <col min="9715" max="9715" width="11.625" style="3" customWidth="1"/>
    <col min="9716" max="9716" width="23.125" style="3" customWidth="1"/>
    <col min="9717" max="9965" width="9" style="3"/>
    <col min="9966" max="9966" width="28.625" style="3" customWidth="1"/>
    <col min="9967" max="9967" width="12.625" style="3" customWidth="1"/>
    <col min="9968" max="9970" width="17.625" style="3" customWidth="1"/>
    <col min="9971" max="9971" width="11.625" style="3" customWidth="1"/>
    <col min="9972" max="9972" width="23.125" style="3" customWidth="1"/>
    <col min="9973" max="10221" width="9" style="3"/>
    <col min="10222" max="10222" width="28.625" style="3" customWidth="1"/>
    <col min="10223" max="10223" width="12.625" style="3" customWidth="1"/>
    <col min="10224" max="10226" width="17.625" style="3" customWidth="1"/>
    <col min="10227" max="10227" width="11.625" style="3" customWidth="1"/>
    <col min="10228" max="10228" width="23.125" style="3" customWidth="1"/>
    <col min="10229" max="10477" width="9" style="3"/>
    <col min="10478" max="10478" width="28.625" style="3" customWidth="1"/>
    <col min="10479" max="10479" width="12.625" style="3" customWidth="1"/>
    <col min="10480" max="10482" width="17.625" style="3" customWidth="1"/>
    <col min="10483" max="10483" width="11.625" style="3" customWidth="1"/>
    <col min="10484" max="10484" width="23.125" style="3" customWidth="1"/>
    <col min="10485" max="10733" width="9" style="3"/>
    <col min="10734" max="10734" width="28.625" style="3" customWidth="1"/>
    <col min="10735" max="10735" width="12.625" style="3" customWidth="1"/>
    <col min="10736" max="10738" width="17.625" style="3" customWidth="1"/>
    <col min="10739" max="10739" width="11.625" style="3" customWidth="1"/>
    <col min="10740" max="10740" width="23.125" style="3" customWidth="1"/>
    <col min="10741" max="10989" width="9" style="3"/>
    <col min="10990" max="10990" width="28.625" style="3" customWidth="1"/>
    <col min="10991" max="10991" width="12.625" style="3" customWidth="1"/>
    <col min="10992" max="10994" width="17.625" style="3" customWidth="1"/>
    <col min="10995" max="10995" width="11.625" style="3" customWidth="1"/>
    <col min="10996" max="10996" width="23.125" style="3" customWidth="1"/>
    <col min="10997" max="11245" width="9" style="3"/>
    <col min="11246" max="11246" width="28.625" style="3" customWidth="1"/>
    <col min="11247" max="11247" width="12.625" style="3" customWidth="1"/>
    <col min="11248" max="11250" width="17.625" style="3" customWidth="1"/>
    <col min="11251" max="11251" width="11.625" style="3" customWidth="1"/>
    <col min="11252" max="11252" width="23.125" style="3" customWidth="1"/>
    <col min="11253" max="11501" width="9" style="3"/>
    <col min="11502" max="11502" width="28.625" style="3" customWidth="1"/>
    <col min="11503" max="11503" width="12.625" style="3" customWidth="1"/>
    <col min="11504" max="11506" width="17.625" style="3" customWidth="1"/>
    <col min="11507" max="11507" width="11.625" style="3" customWidth="1"/>
    <col min="11508" max="11508" width="23.125" style="3" customWidth="1"/>
    <col min="11509" max="11757" width="9" style="3"/>
    <col min="11758" max="11758" width="28.625" style="3" customWidth="1"/>
    <col min="11759" max="11759" width="12.625" style="3" customWidth="1"/>
    <col min="11760" max="11762" width="17.625" style="3" customWidth="1"/>
    <col min="11763" max="11763" width="11.625" style="3" customWidth="1"/>
    <col min="11764" max="11764" width="23.125" style="3" customWidth="1"/>
    <col min="11765" max="12013" width="9" style="3"/>
    <col min="12014" max="12014" width="28.625" style="3" customWidth="1"/>
    <col min="12015" max="12015" width="12.625" style="3" customWidth="1"/>
    <col min="12016" max="12018" width="17.625" style="3" customWidth="1"/>
    <col min="12019" max="12019" width="11.625" style="3" customWidth="1"/>
    <col min="12020" max="12020" width="23.125" style="3" customWidth="1"/>
    <col min="12021" max="12269" width="9" style="3"/>
    <col min="12270" max="12270" width="28.625" style="3" customWidth="1"/>
    <col min="12271" max="12271" width="12.625" style="3" customWidth="1"/>
    <col min="12272" max="12274" width="17.625" style="3" customWidth="1"/>
    <col min="12275" max="12275" width="11.625" style="3" customWidth="1"/>
    <col min="12276" max="12276" width="23.125" style="3" customWidth="1"/>
    <col min="12277" max="12525" width="9" style="3"/>
    <col min="12526" max="12526" width="28.625" style="3" customWidth="1"/>
    <col min="12527" max="12527" width="12.625" style="3" customWidth="1"/>
    <col min="12528" max="12530" width="17.625" style="3" customWidth="1"/>
    <col min="12531" max="12531" width="11.625" style="3" customWidth="1"/>
    <col min="12532" max="12532" width="23.125" style="3" customWidth="1"/>
    <col min="12533" max="12781" width="9" style="3"/>
    <col min="12782" max="12782" width="28.625" style="3" customWidth="1"/>
    <col min="12783" max="12783" width="12.625" style="3" customWidth="1"/>
    <col min="12784" max="12786" width="17.625" style="3" customWidth="1"/>
    <col min="12787" max="12787" width="11.625" style="3" customWidth="1"/>
    <col min="12788" max="12788" width="23.125" style="3" customWidth="1"/>
    <col min="12789" max="13037" width="9" style="3"/>
    <col min="13038" max="13038" width="28.625" style="3" customWidth="1"/>
    <col min="13039" max="13039" width="12.625" style="3" customWidth="1"/>
    <col min="13040" max="13042" width="17.625" style="3" customWidth="1"/>
    <col min="13043" max="13043" width="11.625" style="3" customWidth="1"/>
    <col min="13044" max="13044" width="23.125" style="3" customWidth="1"/>
    <col min="13045" max="13293" width="9" style="3"/>
    <col min="13294" max="13294" width="28.625" style="3" customWidth="1"/>
    <col min="13295" max="13295" width="12.625" style="3" customWidth="1"/>
    <col min="13296" max="13298" width="17.625" style="3" customWidth="1"/>
    <col min="13299" max="13299" width="11.625" style="3" customWidth="1"/>
    <col min="13300" max="13300" width="23.125" style="3" customWidth="1"/>
    <col min="13301" max="13549" width="9" style="3"/>
    <col min="13550" max="13550" width="28.625" style="3" customWidth="1"/>
    <col min="13551" max="13551" width="12.625" style="3" customWidth="1"/>
    <col min="13552" max="13554" width="17.625" style="3" customWidth="1"/>
    <col min="13555" max="13555" width="11.625" style="3" customWidth="1"/>
    <col min="13556" max="13556" width="23.125" style="3" customWidth="1"/>
    <col min="13557" max="13805" width="9" style="3"/>
    <col min="13806" max="13806" width="28.625" style="3" customWidth="1"/>
    <col min="13807" max="13807" width="12.625" style="3" customWidth="1"/>
    <col min="13808" max="13810" width="17.625" style="3" customWidth="1"/>
    <col min="13811" max="13811" width="11.625" style="3" customWidth="1"/>
    <col min="13812" max="13812" width="23.125" style="3" customWidth="1"/>
    <col min="13813" max="14061" width="9" style="3"/>
    <col min="14062" max="14062" width="28.625" style="3" customWidth="1"/>
    <col min="14063" max="14063" width="12.625" style="3" customWidth="1"/>
    <col min="14064" max="14066" width="17.625" style="3" customWidth="1"/>
    <col min="14067" max="14067" width="11.625" style="3" customWidth="1"/>
    <col min="14068" max="14068" width="23.125" style="3" customWidth="1"/>
    <col min="14069" max="14317" width="9" style="3"/>
    <col min="14318" max="14318" width="28.625" style="3" customWidth="1"/>
    <col min="14319" max="14319" width="12.625" style="3" customWidth="1"/>
    <col min="14320" max="14322" width="17.625" style="3" customWidth="1"/>
    <col min="14323" max="14323" width="11.625" style="3" customWidth="1"/>
    <col min="14324" max="14324" width="23.125" style="3" customWidth="1"/>
    <col min="14325" max="14573" width="9" style="3"/>
    <col min="14574" max="14574" width="28.625" style="3" customWidth="1"/>
    <col min="14575" max="14575" width="12.625" style="3" customWidth="1"/>
    <col min="14576" max="14578" width="17.625" style="3" customWidth="1"/>
    <col min="14579" max="14579" width="11.625" style="3" customWidth="1"/>
    <col min="14580" max="14580" width="23.125" style="3" customWidth="1"/>
    <col min="14581" max="14829" width="9" style="3"/>
    <col min="14830" max="14830" width="28.625" style="3" customWidth="1"/>
    <col min="14831" max="14831" width="12.625" style="3" customWidth="1"/>
    <col min="14832" max="14834" width="17.625" style="3" customWidth="1"/>
    <col min="14835" max="14835" width="11.625" style="3" customWidth="1"/>
    <col min="14836" max="14836" width="23.125" style="3" customWidth="1"/>
    <col min="14837" max="15085" width="9" style="3"/>
    <col min="15086" max="15086" width="28.625" style="3" customWidth="1"/>
    <col min="15087" max="15087" width="12.625" style="3" customWidth="1"/>
    <col min="15088" max="15090" width="17.625" style="3" customWidth="1"/>
    <col min="15091" max="15091" width="11.625" style="3" customWidth="1"/>
    <col min="15092" max="15092" width="23.125" style="3" customWidth="1"/>
    <col min="15093" max="15341" width="9" style="3"/>
    <col min="15342" max="15342" width="28.625" style="3" customWidth="1"/>
    <col min="15343" max="15343" width="12.625" style="3" customWidth="1"/>
    <col min="15344" max="15346" width="17.625" style="3" customWidth="1"/>
    <col min="15347" max="15347" width="11.625" style="3" customWidth="1"/>
    <col min="15348" max="15348" width="23.125" style="3" customWidth="1"/>
    <col min="15349" max="15597" width="9" style="3"/>
    <col min="15598" max="15598" width="28.625" style="3" customWidth="1"/>
    <col min="15599" max="15599" width="12.625" style="3" customWidth="1"/>
    <col min="15600" max="15602" width="17.625" style="3" customWidth="1"/>
    <col min="15603" max="15603" width="11.625" style="3" customWidth="1"/>
    <col min="15604" max="15604" width="23.125" style="3" customWidth="1"/>
    <col min="15605" max="15853" width="9" style="3"/>
    <col min="15854" max="15854" width="28.625" style="3" customWidth="1"/>
    <col min="15855" max="15855" width="12.625" style="3" customWidth="1"/>
    <col min="15856" max="15858" width="17.625" style="3" customWidth="1"/>
    <col min="15859" max="15859" width="11.625" style="3" customWidth="1"/>
    <col min="15860" max="15860" width="23.125" style="3" customWidth="1"/>
    <col min="15861" max="16109" width="9" style="3"/>
    <col min="16110" max="16110" width="28.625" style="3" customWidth="1"/>
    <col min="16111" max="16111" width="12.625" style="3" customWidth="1"/>
    <col min="16112" max="16114" width="17.625" style="3" customWidth="1"/>
    <col min="16115" max="16115" width="11.625" style="3" customWidth="1"/>
    <col min="16116" max="16116" width="23.125" style="3" customWidth="1"/>
    <col min="16117" max="16384" width="9" style="3"/>
  </cols>
  <sheetData>
    <row r="1" s="1" customFormat="1" ht="15.95" customHeight="1" spans="1:6">
      <c r="A1" s="4" t="s">
        <v>169</v>
      </c>
      <c r="B1" s="5"/>
      <c r="C1" s="5"/>
      <c r="D1" s="5"/>
      <c r="E1" s="6"/>
      <c r="F1" s="7"/>
    </row>
    <row r="2" ht="14.25" spans="1:6">
      <c r="A2" s="8" t="s">
        <v>170</v>
      </c>
      <c r="B2" s="9"/>
      <c r="C2" s="9"/>
      <c r="D2" s="9"/>
      <c r="E2" s="10" t="s">
        <v>2</v>
      </c>
      <c r="F2" s="11" t="s">
        <v>66</v>
      </c>
    </row>
    <row r="3" ht="12" customHeight="1" spans="1:6">
      <c r="A3" s="12" t="s">
        <v>4</v>
      </c>
      <c r="B3" s="13" t="s">
        <v>5</v>
      </c>
      <c r="C3" s="14" t="s">
        <v>67</v>
      </c>
      <c r="D3" s="15" t="s">
        <v>51</v>
      </c>
      <c r="E3" s="16" t="s">
        <v>171</v>
      </c>
      <c r="F3" s="17" t="s">
        <v>172</v>
      </c>
    </row>
    <row r="4" ht="12" customHeight="1" spans="1:6">
      <c r="A4" s="18"/>
      <c r="B4" s="19"/>
      <c r="C4" s="20"/>
      <c r="D4" s="21"/>
      <c r="E4" s="22"/>
      <c r="F4" s="23"/>
    </row>
    <row r="5" ht="23.45" customHeight="1" spans="1:6">
      <c r="A5" s="24" t="s">
        <v>69</v>
      </c>
      <c r="B5" s="25" t="s">
        <v>70</v>
      </c>
      <c r="C5" s="25">
        <v>45870</v>
      </c>
      <c r="D5" s="26">
        <f>C5+3</f>
        <v>45873</v>
      </c>
      <c r="E5" s="27" t="s">
        <v>12</v>
      </c>
      <c r="F5" s="28" t="s">
        <v>89</v>
      </c>
    </row>
    <row r="6" ht="23.45" customHeight="1" spans="1:6">
      <c r="A6" s="24" t="s">
        <v>69</v>
      </c>
      <c r="B6" s="25" t="s">
        <v>71</v>
      </c>
      <c r="C6" s="25">
        <f t="shared" ref="C6:C9" si="0">C5+7</f>
        <v>45877</v>
      </c>
      <c r="D6" s="26">
        <f>C6+3</f>
        <v>45880</v>
      </c>
      <c r="E6" s="27" t="s">
        <v>16</v>
      </c>
      <c r="F6" s="28" t="s">
        <v>173</v>
      </c>
    </row>
    <row r="7" ht="23.45" customHeight="1" spans="1:6">
      <c r="A7" s="24" t="s">
        <v>69</v>
      </c>
      <c r="B7" s="25" t="s">
        <v>73</v>
      </c>
      <c r="C7" s="25">
        <f t="shared" si="0"/>
        <v>45884</v>
      </c>
      <c r="D7" s="26">
        <f>C7+3</f>
        <v>45887</v>
      </c>
      <c r="E7" s="27" t="s">
        <v>19</v>
      </c>
      <c r="F7" s="28" t="s">
        <v>174</v>
      </c>
    </row>
    <row r="8" ht="23.45" customHeight="1" spans="1:6">
      <c r="A8" s="24" t="s">
        <v>69</v>
      </c>
      <c r="B8" s="25" t="s">
        <v>75</v>
      </c>
      <c r="C8" s="25">
        <f t="shared" si="0"/>
        <v>45891</v>
      </c>
      <c r="D8" s="26">
        <f>C8+3</f>
        <v>45894</v>
      </c>
      <c r="E8" s="29"/>
      <c r="F8" s="30"/>
    </row>
    <row r="9" ht="23.45" customHeight="1" spans="1:6">
      <c r="A9" s="31" t="s">
        <v>69</v>
      </c>
      <c r="B9" s="32" t="s">
        <v>76</v>
      </c>
      <c r="C9" s="32">
        <f t="shared" si="0"/>
        <v>45898</v>
      </c>
      <c r="D9" s="33">
        <f>C9+3</f>
        <v>45901</v>
      </c>
      <c r="E9" s="34"/>
      <c r="F9" s="35"/>
    </row>
    <row r="10" ht="14.25" customHeight="1" spans="1:6">
      <c r="A10" s="36" t="s">
        <v>175</v>
      </c>
      <c r="B10" s="37"/>
      <c r="C10" s="37"/>
      <c r="D10" s="37"/>
      <c r="E10" s="37"/>
      <c r="F10" s="38"/>
    </row>
    <row r="11" ht="14.25" spans="1:6">
      <c r="A11" s="8" t="s">
        <v>176</v>
      </c>
      <c r="B11" s="9"/>
      <c r="C11" s="9"/>
      <c r="D11" s="9"/>
      <c r="E11" s="10" t="s">
        <v>2</v>
      </c>
      <c r="F11" s="11" t="s">
        <v>103</v>
      </c>
    </row>
    <row r="12" ht="12" customHeight="1" spans="1:6">
      <c r="A12" s="39" t="s">
        <v>4</v>
      </c>
      <c r="B12" s="40" t="s">
        <v>5</v>
      </c>
      <c r="C12" s="41" t="s">
        <v>177</v>
      </c>
      <c r="D12" s="42" t="s">
        <v>178</v>
      </c>
      <c r="E12" s="16" t="s">
        <v>171</v>
      </c>
      <c r="F12" s="17" t="s">
        <v>172</v>
      </c>
    </row>
    <row r="13" ht="12" customHeight="1" spans="1:6">
      <c r="A13" s="43"/>
      <c r="B13" s="44"/>
      <c r="C13" s="45"/>
      <c r="D13" s="46"/>
      <c r="E13" s="22"/>
      <c r="F13" s="23"/>
    </row>
    <row r="14" ht="23.45" customHeight="1" spans="1:6">
      <c r="A14" s="47" t="s">
        <v>108</v>
      </c>
      <c r="B14" s="25" t="s">
        <v>111</v>
      </c>
      <c r="C14" s="25">
        <v>45874</v>
      </c>
      <c r="D14" s="26">
        <f>C14+1</f>
        <v>45875</v>
      </c>
      <c r="E14" s="27" t="s">
        <v>12</v>
      </c>
      <c r="F14" s="28" t="s">
        <v>179</v>
      </c>
    </row>
    <row r="15" ht="23.45" customHeight="1" spans="1:6">
      <c r="A15" s="47" t="s">
        <v>108</v>
      </c>
      <c r="B15" s="25" t="s">
        <v>115</v>
      </c>
      <c r="C15" s="25">
        <f>C14+7</f>
        <v>45881</v>
      </c>
      <c r="D15" s="26">
        <f>C15+1</f>
        <v>45882</v>
      </c>
      <c r="E15" s="27" t="s">
        <v>16</v>
      </c>
      <c r="F15" s="28" t="s">
        <v>90</v>
      </c>
    </row>
    <row r="16" ht="23.45" customHeight="1" spans="1:6">
      <c r="A16" s="47" t="s">
        <v>108</v>
      </c>
      <c r="B16" s="25" t="s">
        <v>117</v>
      </c>
      <c r="C16" s="25">
        <f>C15+7</f>
        <v>45888</v>
      </c>
      <c r="D16" s="26">
        <f>C16+1</f>
        <v>45889</v>
      </c>
      <c r="E16" s="27" t="s">
        <v>19</v>
      </c>
      <c r="F16" s="28" t="s">
        <v>17</v>
      </c>
    </row>
    <row r="17" ht="23.45" customHeight="1" spans="1:6">
      <c r="A17" s="47" t="s">
        <v>108</v>
      </c>
      <c r="B17" s="25" t="s">
        <v>119</v>
      </c>
      <c r="C17" s="25">
        <f>C16+7</f>
        <v>45895</v>
      </c>
      <c r="D17" s="26">
        <f>C17+1</f>
        <v>45896</v>
      </c>
      <c r="E17" s="29"/>
      <c r="F17" s="30"/>
    </row>
    <row r="18" ht="23.45" customHeight="1" spans="1:6">
      <c r="A18" s="48" t="s">
        <v>108</v>
      </c>
      <c r="B18" s="32" t="s">
        <v>180</v>
      </c>
      <c r="C18" s="32">
        <f>C17+7</f>
        <v>45902</v>
      </c>
      <c r="D18" s="33">
        <f>C18+1</f>
        <v>45903</v>
      </c>
      <c r="E18" s="34"/>
      <c r="F18" s="35"/>
    </row>
    <row r="19" ht="14.25" spans="1:6">
      <c r="A19" s="49" t="s">
        <v>181</v>
      </c>
      <c r="B19" s="50"/>
      <c r="C19" s="50"/>
      <c r="D19" s="50"/>
      <c r="E19" s="51" t="s">
        <v>2</v>
      </c>
      <c r="F19" s="52" t="s">
        <v>122</v>
      </c>
    </row>
    <row r="20" ht="12" customHeight="1" spans="1:6">
      <c r="A20" s="53" t="s">
        <v>4</v>
      </c>
      <c r="B20" s="54" t="s">
        <v>5</v>
      </c>
      <c r="C20" s="55" t="s">
        <v>123</v>
      </c>
      <c r="D20" s="56" t="s">
        <v>124</v>
      </c>
      <c r="E20" s="16" t="s">
        <v>171</v>
      </c>
      <c r="F20" s="57" t="s">
        <v>182</v>
      </c>
    </row>
    <row r="21" ht="12" customHeight="1" spans="1:6">
      <c r="A21" s="58"/>
      <c r="B21" s="25"/>
      <c r="C21" s="59"/>
      <c r="D21" s="60"/>
      <c r="E21" s="22"/>
      <c r="F21" s="28"/>
    </row>
    <row r="22" ht="23.45" customHeight="1" spans="1:6">
      <c r="A22" s="61" t="s">
        <v>126</v>
      </c>
      <c r="B22" s="25" t="s">
        <v>127</v>
      </c>
      <c r="C22" s="62">
        <v>45870.75</v>
      </c>
      <c r="D22" s="63">
        <f t="shared" ref="D18:D35" si="1">C22+1</f>
        <v>45871.75</v>
      </c>
      <c r="E22" s="27" t="s">
        <v>12</v>
      </c>
      <c r="F22" s="28" t="s">
        <v>128</v>
      </c>
    </row>
    <row r="23" ht="23.45" customHeight="1" spans="1:6">
      <c r="A23" s="61" t="s">
        <v>126</v>
      </c>
      <c r="B23" s="25" t="s">
        <v>129</v>
      </c>
      <c r="C23" s="62">
        <f>C22+3</f>
        <v>45873.75</v>
      </c>
      <c r="D23" s="63">
        <f t="shared" si="1"/>
        <v>45874.75</v>
      </c>
      <c r="E23" s="27" t="s">
        <v>16</v>
      </c>
      <c r="F23" s="28" t="s">
        <v>130</v>
      </c>
    </row>
    <row r="24" ht="23.45" customHeight="1" spans="1:6">
      <c r="A24" s="61" t="s">
        <v>126</v>
      </c>
      <c r="B24" s="25" t="s">
        <v>131</v>
      </c>
      <c r="C24" s="62">
        <f t="shared" ref="C24:C28" si="2">C23+2</f>
        <v>45875.75</v>
      </c>
      <c r="D24" s="63">
        <f t="shared" si="1"/>
        <v>45876.75</v>
      </c>
      <c r="E24" s="27" t="s">
        <v>19</v>
      </c>
      <c r="F24" s="28" t="s">
        <v>132</v>
      </c>
    </row>
    <row r="25" ht="23.45" customHeight="1" spans="1:6">
      <c r="A25" s="61" t="s">
        <v>126</v>
      </c>
      <c r="B25" s="25" t="s">
        <v>133</v>
      </c>
      <c r="C25" s="62">
        <f t="shared" si="2"/>
        <v>45877.75</v>
      </c>
      <c r="D25" s="63">
        <f t="shared" si="1"/>
        <v>45878.75</v>
      </c>
      <c r="E25" s="29"/>
      <c r="F25" s="28"/>
    </row>
    <row r="26" ht="23.45" customHeight="1" spans="1:6">
      <c r="A26" s="61" t="s">
        <v>126</v>
      </c>
      <c r="B26" s="25" t="s">
        <v>134</v>
      </c>
      <c r="C26" s="62">
        <f>C25+3</f>
        <v>45880.75</v>
      </c>
      <c r="D26" s="63">
        <f t="shared" si="1"/>
        <v>45881.75</v>
      </c>
      <c r="E26" s="29"/>
      <c r="F26" s="28"/>
    </row>
    <row r="27" ht="23.45" customHeight="1" spans="1:6">
      <c r="A27" s="61" t="s">
        <v>126</v>
      </c>
      <c r="B27" s="25" t="s">
        <v>135</v>
      </c>
      <c r="C27" s="62">
        <f t="shared" si="2"/>
        <v>45882.75</v>
      </c>
      <c r="D27" s="63">
        <f t="shared" si="1"/>
        <v>45883.75</v>
      </c>
      <c r="E27" s="29"/>
      <c r="F27" s="28"/>
    </row>
    <row r="28" ht="23.45" customHeight="1" spans="1:6">
      <c r="A28" s="61" t="s">
        <v>126</v>
      </c>
      <c r="B28" s="25" t="s">
        <v>136</v>
      </c>
      <c r="C28" s="62">
        <f t="shared" si="2"/>
        <v>45884.75</v>
      </c>
      <c r="D28" s="63">
        <f t="shared" si="1"/>
        <v>45885.75</v>
      </c>
      <c r="E28" s="29"/>
      <c r="F28" s="28"/>
    </row>
    <row r="29" ht="23.45" customHeight="1" spans="1:6">
      <c r="A29" s="61" t="s">
        <v>126</v>
      </c>
      <c r="B29" s="25" t="s">
        <v>137</v>
      </c>
      <c r="C29" s="62">
        <f>C28+3</f>
        <v>45887.75</v>
      </c>
      <c r="D29" s="63">
        <f t="shared" si="1"/>
        <v>45888.75</v>
      </c>
      <c r="E29" s="29"/>
      <c r="F29" s="28"/>
    </row>
    <row r="30" ht="23.45" customHeight="1" spans="1:6">
      <c r="A30" s="61" t="s">
        <v>126</v>
      </c>
      <c r="B30" s="25" t="s">
        <v>138</v>
      </c>
      <c r="C30" s="62">
        <f t="shared" ref="C30:C34" si="3">C29+2</f>
        <v>45889.75</v>
      </c>
      <c r="D30" s="63">
        <f t="shared" si="1"/>
        <v>45890.75</v>
      </c>
      <c r="E30" s="29"/>
      <c r="F30" s="28"/>
    </row>
    <row r="31" ht="23.45" customHeight="1" spans="1:6">
      <c r="A31" s="61" t="s">
        <v>126</v>
      </c>
      <c r="B31" s="25" t="s">
        <v>139</v>
      </c>
      <c r="C31" s="62">
        <f t="shared" si="3"/>
        <v>45891.75</v>
      </c>
      <c r="D31" s="63">
        <f t="shared" si="1"/>
        <v>45892.75</v>
      </c>
      <c r="E31" s="29"/>
      <c r="F31" s="28"/>
    </row>
    <row r="32" ht="23.45" customHeight="1" spans="1:6">
      <c r="A32" s="61" t="s">
        <v>126</v>
      </c>
      <c r="B32" s="25" t="s">
        <v>140</v>
      </c>
      <c r="C32" s="62">
        <f>C31+3</f>
        <v>45894.75</v>
      </c>
      <c r="D32" s="63">
        <f t="shared" si="1"/>
        <v>45895.75</v>
      </c>
      <c r="E32" s="29"/>
      <c r="F32" s="28"/>
    </row>
    <row r="33" ht="23.45" customHeight="1" spans="1:6">
      <c r="A33" s="61" t="s">
        <v>126</v>
      </c>
      <c r="B33" s="25" t="s">
        <v>141</v>
      </c>
      <c r="C33" s="62">
        <f t="shared" si="3"/>
        <v>45896.75</v>
      </c>
      <c r="D33" s="63">
        <f t="shared" si="1"/>
        <v>45897.75</v>
      </c>
      <c r="E33" s="29"/>
      <c r="F33" s="28"/>
    </row>
    <row r="34" ht="23.45" customHeight="1" spans="1:6">
      <c r="A34" s="64" t="s">
        <v>126</v>
      </c>
      <c r="B34" s="32" t="s">
        <v>142</v>
      </c>
      <c r="C34" s="65">
        <f t="shared" si="3"/>
        <v>45898.75</v>
      </c>
      <c r="D34" s="66">
        <f t="shared" si="1"/>
        <v>45899.75</v>
      </c>
      <c r="E34" s="34"/>
      <c r="F34" s="35"/>
    </row>
    <row r="35" spans="1:1">
      <c r="A35" s="67" t="s">
        <v>63</v>
      </c>
    </row>
    <row r="36" ht="14.25" spans="2:3">
      <c r="B36" s="68"/>
      <c r="C36" s="69"/>
    </row>
    <row r="37" ht="14.25" spans="1:3">
      <c r="A37" s="70"/>
      <c r="B37" s="70"/>
      <c r="C37" s="69"/>
    </row>
  </sheetData>
  <sheetProtection algorithmName="SHA-512" hashValue="mOY3yJxtLCt42S+GnQma2ngyTHKH7OjFChZBE9XAI7fSgfy+IOFZskqDx9sdGHo9UXtBrn/cpedAo0xe6o77sw==" saltValue="CNckSLo5h4AODSVWFcJ9Cg==" spinCount="100000" sheet="1" selectLockedCells="1" selectUnlockedCells="1" objects="1"/>
  <mergeCells count="23">
    <mergeCell ref="A1:F1"/>
    <mergeCell ref="A2:D2"/>
    <mergeCell ref="A10:F10"/>
    <mergeCell ref="A11:D11"/>
    <mergeCell ref="A19:D19"/>
    <mergeCell ref="A3:A4"/>
    <mergeCell ref="A12:A13"/>
    <mergeCell ref="A20:A21"/>
    <mergeCell ref="B3:B4"/>
    <mergeCell ref="B12:B13"/>
    <mergeCell ref="B20:B21"/>
    <mergeCell ref="C3:C4"/>
    <mergeCell ref="C12:C13"/>
    <mergeCell ref="C20:C21"/>
    <mergeCell ref="D3:D4"/>
    <mergeCell ref="D12:D13"/>
    <mergeCell ref="D20:D21"/>
    <mergeCell ref="E3:E4"/>
    <mergeCell ref="E12:E13"/>
    <mergeCell ref="E20:E21"/>
    <mergeCell ref="F3:F4"/>
    <mergeCell ref="F12:F13"/>
    <mergeCell ref="F20:F21"/>
  </mergeCells>
  <pageMargins left="0.393055555555556" right="0.313888888888889" top="0.865277777777778" bottom="0.511805555555556" header="0.118055555555556" footer="0.0777777777777778"/>
  <pageSetup paperSize="9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 直线：62274027/8/9/37/8/66667628/30/82779512/3/5/7 8807981516
电话：0411-82799119（总机）传真：0411-82799116  邮箱：info@brightup.net  / 网址：www.brightup.net&amp;R&amp;P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整箱</vt:lpstr>
      <vt:lpstr>拼箱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柏瑞德1-2</cp:lastModifiedBy>
  <dcterms:created xsi:type="dcterms:W3CDTF">2006-09-16T00:00:00Z</dcterms:created>
  <cp:lastPrinted>2023-06-27T03:05:00Z</cp:lastPrinted>
  <dcterms:modified xsi:type="dcterms:W3CDTF">2025-08-07T00:28:48Z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1C7BEB85E898428B8082273685DA24E1_13</vt:lpwstr>
  </property>
  <property fmtid="{D5CDD505-2E9C-101B-9397-08002B2CF9AE}" pid="3" name="KSOProductBuildVer">
    <vt:lpwstr>2052-12.1.0.21915</vt:lpwstr>
  </property>
</Properties>
</file>