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rcdz7AFmJuaq3NsSMrMIu3LKpWHvqfW08dYJkLybxA+bosItRDcNJVtMHex+WmT6DMeR/AB3Odv0bF/9w0XvpA==" workbookSaltValue="t8T6H9LvfXW5RI5wINi50g==" workbookSpinCount="100000" lockStructure="1"/>
  <bookViews>
    <workbookView windowWidth="27945" windowHeight="12375" activeTab="1"/>
  </bookViews>
  <sheets>
    <sheet name="整箱" sheetId="1" r:id="rId1"/>
    <sheet name="拼箱" sheetId="2" r:id="rId2"/>
  </sheets>
  <definedNames>
    <definedName name="_xlnm.Print_Area" localSheetId="1">拼箱!$A$1:$F$36</definedName>
    <definedName name="_xlnm.Print_Area" localSheetId="0">整箱!$A$1:$F$152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<sst xmlns="http://schemas.openxmlformats.org/spreadsheetml/2006/main" count="527" uniqueCount="189">
  <si>
    <t xml:space="preserve">        船期表/出口/整箱/大连-韩国基本港--2025年11月份(1)</t>
  </si>
  <si>
    <t>周日/直航：大连－釜山</t>
  </si>
  <si>
    <t>CARRIER:</t>
  </si>
  <si>
    <t>高丽/南星</t>
  </si>
  <si>
    <t>船名</t>
  </si>
  <si>
    <t>航次</t>
  </si>
  <si>
    <t>ETD大连
（周日）</t>
  </si>
  <si>
    <t>ETA釜山
（周二）</t>
  </si>
  <si>
    <t>入港时间：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</si>
  <si>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</si>
  <si>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SUNNY IVY
高丽艾维</t>
  </si>
  <si>
    <t>2514E</t>
  </si>
  <si>
    <t>截单时间：</t>
  </si>
  <si>
    <t>周五10:00</t>
  </si>
  <si>
    <t>STAR EXPRESS
南星速达</t>
  </si>
  <si>
    <t>2515E</t>
  </si>
  <si>
    <t>截货时间：</t>
  </si>
  <si>
    <t>周五15:00</t>
  </si>
  <si>
    <t>SUNNY VIOLET
高丽紫罗兰</t>
  </si>
  <si>
    <t>2516E</t>
  </si>
  <si>
    <t>截关时间：</t>
  </si>
  <si>
    <t>周六11:00</t>
  </si>
  <si>
    <t>周一/直航：大连－釜山</t>
  </si>
  <si>
    <t>高丽/天敬</t>
  </si>
  <si>
    <t>ETD大连
（周一）</t>
  </si>
  <si>
    <t>ETA釜山
（周四）</t>
  </si>
  <si>
    <t>周五09:00-17:00（一期）</t>
  </si>
  <si>
    <t>SUNNY CLOVER
高丽三叶草</t>
  </si>
  <si>
    <t>2520E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</si>
  <si>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</si>
  <si>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SKY FLOWER
天敬天盛</t>
  </si>
  <si>
    <t>周四15:00</t>
  </si>
  <si>
    <t>2521E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</si>
  <si>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</si>
  <si>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周三/直航：大连－釜山</t>
  </si>
  <si>
    <t>高丽/东暎</t>
  </si>
  <si>
    <t>ETD大连
（周三）</t>
  </si>
  <si>
    <t>ETA釜山
（周六）</t>
  </si>
  <si>
    <t>周一10:00-22:00（一期）</t>
  </si>
  <si>
    <t>PEGASUS PETA
东暎大连</t>
  </si>
  <si>
    <t>2522E</t>
  </si>
  <si>
    <t>周五11:00</t>
  </si>
  <si>
    <t>PEGASUS TERA
东暎博宇</t>
  </si>
  <si>
    <t>2525E</t>
  </si>
  <si>
    <t>2523E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</si>
  <si>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</si>
  <si>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2526E</t>
  </si>
  <si>
    <t>2524E</t>
  </si>
  <si>
    <t>周四/直航：大连－釜山</t>
  </si>
  <si>
    <t>MSK</t>
  </si>
  <si>
    <t>ETD大连
（周四）</t>
  </si>
  <si>
    <t>ETA釜山
（周一）</t>
  </si>
  <si>
    <t>周二08:00-周三06:00（二期）</t>
  </si>
  <si>
    <t>WAN HAI 523
湾海 523</t>
  </si>
  <si>
    <t>545S</t>
  </si>
  <si>
    <t>周五14:00 
(最晚可等到周一13:00)</t>
  </si>
  <si>
    <t>SEASPAN RIO DE JAN
西斯潘里奥德扬</t>
  </si>
  <si>
    <t>546S</t>
  </si>
  <si>
    <t>周二15:00</t>
  </si>
  <si>
    <t>GSL VIOLETTA
维奧莱塔</t>
  </si>
  <si>
    <t>547S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</si>
  <si>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</si>
  <si>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548S</t>
  </si>
  <si>
    <t>549S</t>
  </si>
  <si>
    <t>联系人：林妍 /电话：0411-82779515 /手机：13478613287 /邮箱：krlcl@brightup.net</t>
  </si>
  <si>
    <t xml:space="preserve">        船期表/出口/整箱/大连-韩国基本港--2025年11月份(2)</t>
  </si>
  <si>
    <t>周五/直航：大连－釜山</t>
  </si>
  <si>
    <t>斗宇</t>
  </si>
  <si>
    <t>ETD大连
（周五）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</si>
  <si>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</si>
  <si>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YONG SHENG 158
永盛158</t>
  </si>
  <si>
    <t>2544E</t>
  </si>
  <si>
    <t>2545E</t>
  </si>
  <si>
    <t>周三15:00</t>
  </si>
  <si>
    <t>2546E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</si>
  <si>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</si>
  <si>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2547E</t>
  </si>
  <si>
    <t>2548E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</si>
  <si>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</si>
  <si>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</si>
  <si>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EASLINE YANTAI
大通烟台</t>
  </si>
  <si>
    <t>周一11:00</t>
  </si>
  <si>
    <t>周一15:00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</si>
  <si>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</si>
  <si>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</si>
  <si>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</si>
  <si>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</si>
  <si>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SAWASDEE ALTAIR
长锦北京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</si>
  <si>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</si>
  <si>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周四16:00</t>
  </si>
  <si>
    <t>2517E</t>
  </si>
  <si>
    <t>PACIFIC BEIJING
长锦北京</t>
  </si>
  <si>
    <t>2518E</t>
  </si>
  <si>
    <t>京汉</t>
  </si>
  <si>
    <r>
      <rPr>
        <sz val="9"/>
        <rFont val="宋体"/>
        <charset val="134"/>
      </rPr>
      <t>周五</t>
    </r>
    <r>
      <rPr>
        <sz val="9"/>
        <rFont val="宋体"/>
        <charset val="134"/>
        <scheme val="minor"/>
      </rPr>
      <t>19</t>
    </r>
    <r>
      <rPr>
        <sz val="9"/>
        <color theme="1"/>
        <rFont val="宋体"/>
        <charset val="134"/>
      </rPr>
      <t>:00-周六</t>
    </r>
    <r>
      <rPr>
        <sz val="9"/>
        <color theme="1"/>
        <rFont val="宋体"/>
        <charset val="134"/>
        <scheme val="minor"/>
      </rPr>
      <t>06</t>
    </r>
    <r>
      <rPr>
        <sz val="9"/>
        <color theme="1"/>
        <rFont val="宋体"/>
        <charset val="134"/>
      </rPr>
      <t>:00（一期）</t>
    </r>
  </si>
  <si>
    <t>COSCO FOS
中远福斯</t>
  </si>
  <si>
    <t>395E</t>
  </si>
  <si>
    <t>周四11:00</t>
  </si>
  <si>
    <t>396E</t>
  </si>
  <si>
    <t>397E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</si>
  <si>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</si>
  <si>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398E</t>
  </si>
  <si>
    <t>399E</t>
  </si>
  <si>
    <t xml:space="preserve">        船期表/出口/整箱/大连-韩国基本港--2025年11月份(3)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</si>
  <si>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</si>
  <si>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</si>
  <si>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</si>
  <si>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</si>
  <si>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</si>
  <si>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</si>
  <si>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</si>
  <si>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879E</t>
  </si>
  <si>
    <t>周五/三10:00</t>
  </si>
  <si>
    <t>880E</t>
  </si>
  <si>
    <t>周五/三15:00</t>
  </si>
  <si>
    <t>881E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</si>
  <si>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</si>
  <si>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882E</t>
  </si>
  <si>
    <t>883E</t>
  </si>
  <si>
    <t>884E</t>
  </si>
  <si>
    <t>885E</t>
  </si>
  <si>
    <t>886E</t>
  </si>
  <si>
    <t>887E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</si>
  <si>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</si>
  <si>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</si>
  <si>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</si>
  <si>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</si>
  <si>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</si>
  <si>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</si>
  <si>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333E</t>
  </si>
  <si>
    <t>周一/三/五08:30</t>
  </si>
  <si>
    <t>334E</t>
  </si>
  <si>
    <t>周一/三/五09:00</t>
  </si>
  <si>
    <t>335E</t>
  </si>
  <si>
    <t>周一/三/五15:00</t>
  </si>
  <si>
    <t>336E</t>
  </si>
  <si>
    <t>337E</t>
  </si>
  <si>
    <t>338E</t>
  </si>
  <si>
    <t>339E</t>
  </si>
  <si>
    <t>340E</t>
  </si>
  <si>
    <t>341E</t>
  </si>
  <si>
    <t>342E</t>
  </si>
  <si>
    <t>343E</t>
  </si>
  <si>
    <t>344E</t>
  </si>
  <si>
    <t>345E</t>
  </si>
  <si>
    <t>346E</t>
  </si>
  <si>
    <t xml:space="preserve">        船期表/出口/整箱/大连-韩国基本港--2025年11月份(4)</t>
  </si>
  <si>
    <t>周日/直航：大连－平泽</t>
  </si>
  <si>
    <t>ETA平泽
（周一）</t>
  </si>
  <si>
    <t>周五19:00-周六06:00（一期）</t>
  </si>
  <si>
    <t>XINQUNDAO
新群岛</t>
  </si>
  <si>
    <t>2543E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</si>
  <si>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</si>
  <si>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</si>
  <si>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（周六）</t>
  </si>
  <si>
    <t>ETA平泽
（周日）</t>
  </si>
  <si>
    <t>周四18:00-周五12:00（一期）</t>
  </si>
  <si>
    <t>PACIFIC SHENZHEN
长锦深圳</t>
  </si>
  <si>
    <t>2541E</t>
  </si>
  <si>
    <t>2542E</t>
  </si>
  <si>
    <r>
      <rPr>
        <sz val="9"/>
        <rFont val="宋体"/>
        <charset val="134"/>
      </rPr>
      <t>周五1</t>
    </r>
    <r>
      <rPr>
        <sz val="9"/>
        <color theme="1"/>
        <rFont val="宋体"/>
        <charset val="134"/>
      </rPr>
      <t>6:00</t>
    </r>
  </si>
  <si>
    <t xml:space="preserve">        船期表/出口/整箱/大连-韩国基本港--2025年11月份(5)</t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</si>
  <si>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</si>
  <si>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</si>
  <si>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</si>
  <si>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</si>
  <si>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SAWASDEE ALTAIR
长锦牵牛星</t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</si>
  <si>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</si>
  <si>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</si>
  <si>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</si>
  <si>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</si>
  <si>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（周五）</t>
  </si>
  <si>
    <t>周一/直航：大连－浦项</t>
  </si>
  <si>
    <t>ETA浦项
（周三）</t>
  </si>
  <si>
    <t>周五/釜山转航：大连－蔚山</t>
  </si>
  <si>
    <t>ETA蔚山
（周二）</t>
  </si>
  <si>
    <t xml:space="preserve">       船期表/出口/拼箱/大连-韩国基本港--2025年11月份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</si>
  <si>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</si>
  <si>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</si>
  <si>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</si>
  <si>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</si>
  <si>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</si>
  <si>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</si>
  <si>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</si>
  <si>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ETD大连
（周二）</t>
  </si>
  <si>
    <t>ETA仁川
（周三）</t>
  </si>
  <si>
    <t>周三16:00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</si>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</sst>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7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4" borderId="47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2" fillId="0" borderId="3" xfId="0" applyNumberFormat="1" applyFont="1" applyFill="1" applyBorder="1" applyAlignment="1">
      <alignment horizontal="center" vertical="top"/>
    </xf>
    <xf numFmtId="176" fontId="2" fillId="0" borderId="4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58" fontId="4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58" fontId="6" fillId="0" borderId="24" xfId="0" applyNumberFormat="1" applyFont="1" applyFill="1" applyBorder="1" applyAlignment="1">
      <alignment horizontal="left" vertical="center" wrapText="1"/>
    </xf>
    <xf numFmtId="58" fontId="6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 readingOrder="1"/>
    </xf>
    <xf numFmtId="177" fontId="4" fillId="0" borderId="15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 wrapText="1" readingOrder="1"/>
    </xf>
    <xf numFmtId="177" fontId="4" fillId="0" borderId="20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29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right" vertical="center"/>
    </xf>
    <xf numFmtId="58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58" fontId="7" fillId="0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right" vertical="center"/>
    </xf>
    <xf numFmtId="176" fontId="3" fillId="0" borderId="34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top" wrapText="1"/>
    </xf>
    <xf numFmtId="58" fontId="4" fillId="0" borderId="19" xfId="0" applyNumberFormat="1" applyFont="1" applyFill="1" applyBorder="1" applyAlignment="1">
      <alignment horizontal="center" vertical="top" wrapText="1"/>
    </xf>
    <xf numFmtId="176" fontId="3" fillId="0" borderId="34" xfId="0" applyNumberFormat="1" applyFont="1" applyFill="1" applyBorder="1" applyAlignment="1">
      <alignment horizontal="left" vertical="center"/>
    </xf>
    <xf numFmtId="58" fontId="4" fillId="0" borderId="2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39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6" fontId="2" fillId="0" borderId="40" xfId="0" applyNumberFormat="1" applyFont="1" applyFill="1" applyBorder="1" applyAlignment="1">
      <alignment horizontal="center" vertical="top"/>
    </xf>
    <xf numFmtId="176" fontId="2" fillId="0" borderId="29" xfId="0" applyNumberFormat="1" applyFont="1" applyFill="1" applyBorder="1" applyAlignment="1">
      <alignment horizontal="center" vertical="top"/>
    </xf>
    <xf numFmtId="176" fontId="2" fillId="0" borderId="41" xfId="0" applyNumberFormat="1" applyFont="1" applyFill="1" applyBorder="1" applyAlignment="1">
      <alignment horizontal="center" vertical="top"/>
    </xf>
    <xf numFmtId="176" fontId="2" fillId="0" borderId="3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3" fillId="0" borderId="40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2"/>
  <sheetViews>
    <sheetView workbookViewId="0">
      <selection activeCell="K13" sqref="K13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23" width="9" style="3"/>
    <col min="224" max="224" width="28.625" style="3" customWidth="1"/>
    <col min="225" max="225" width="12.625" style="3" customWidth="1"/>
    <col min="226" max="228" width="17.625" style="3" customWidth="1"/>
    <col min="229" max="229" width="11.625" style="3" customWidth="1"/>
    <col min="230" max="230" width="23.125" style="3" customWidth="1"/>
    <col min="231" max="479" width="9" style="3"/>
    <col min="480" max="480" width="28.625" style="3" customWidth="1"/>
    <col min="481" max="481" width="12.625" style="3" customWidth="1"/>
    <col min="482" max="484" width="17.625" style="3" customWidth="1"/>
    <col min="485" max="485" width="11.625" style="3" customWidth="1"/>
    <col min="486" max="486" width="23.125" style="3" customWidth="1"/>
    <col min="487" max="735" width="9" style="3"/>
    <col min="736" max="736" width="28.625" style="3" customWidth="1"/>
    <col min="737" max="737" width="12.625" style="3" customWidth="1"/>
    <col min="738" max="740" width="17.625" style="3" customWidth="1"/>
    <col min="741" max="741" width="11.625" style="3" customWidth="1"/>
    <col min="742" max="742" width="23.125" style="3" customWidth="1"/>
    <col min="743" max="991" width="9" style="3"/>
    <col min="992" max="992" width="28.625" style="3" customWidth="1"/>
    <col min="993" max="993" width="12.625" style="3" customWidth="1"/>
    <col min="994" max="996" width="17.625" style="3" customWidth="1"/>
    <col min="997" max="997" width="11.625" style="3" customWidth="1"/>
    <col min="998" max="998" width="23.125" style="3" customWidth="1"/>
    <col min="999" max="1247" width="9" style="3"/>
    <col min="1248" max="1248" width="28.625" style="3" customWidth="1"/>
    <col min="1249" max="1249" width="12.625" style="3" customWidth="1"/>
    <col min="1250" max="1252" width="17.625" style="3" customWidth="1"/>
    <col min="1253" max="1253" width="11.625" style="3" customWidth="1"/>
    <col min="1254" max="1254" width="23.125" style="3" customWidth="1"/>
    <col min="1255" max="1503" width="9" style="3"/>
    <col min="1504" max="1504" width="28.625" style="3" customWidth="1"/>
    <col min="1505" max="1505" width="12.625" style="3" customWidth="1"/>
    <col min="1506" max="1508" width="17.625" style="3" customWidth="1"/>
    <col min="1509" max="1509" width="11.625" style="3" customWidth="1"/>
    <col min="1510" max="1510" width="23.125" style="3" customWidth="1"/>
    <col min="1511" max="1759" width="9" style="3"/>
    <col min="1760" max="1760" width="28.625" style="3" customWidth="1"/>
    <col min="1761" max="1761" width="12.625" style="3" customWidth="1"/>
    <col min="1762" max="1764" width="17.625" style="3" customWidth="1"/>
    <col min="1765" max="1765" width="11.625" style="3" customWidth="1"/>
    <col min="1766" max="1766" width="23.125" style="3" customWidth="1"/>
    <col min="1767" max="2015" width="9" style="3"/>
    <col min="2016" max="2016" width="28.625" style="3" customWidth="1"/>
    <col min="2017" max="2017" width="12.625" style="3" customWidth="1"/>
    <col min="2018" max="2020" width="17.625" style="3" customWidth="1"/>
    <col min="2021" max="2021" width="11.625" style="3" customWidth="1"/>
    <col min="2022" max="2022" width="23.125" style="3" customWidth="1"/>
    <col min="2023" max="2271" width="9" style="3"/>
    <col min="2272" max="2272" width="28.625" style="3" customWidth="1"/>
    <col min="2273" max="2273" width="12.625" style="3" customWidth="1"/>
    <col min="2274" max="2276" width="17.625" style="3" customWidth="1"/>
    <col min="2277" max="2277" width="11.625" style="3" customWidth="1"/>
    <col min="2278" max="2278" width="23.125" style="3" customWidth="1"/>
    <col min="2279" max="2527" width="9" style="3"/>
    <col min="2528" max="2528" width="28.625" style="3" customWidth="1"/>
    <col min="2529" max="2529" width="12.625" style="3" customWidth="1"/>
    <col min="2530" max="2532" width="17.625" style="3" customWidth="1"/>
    <col min="2533" max="2533" width="11.625" style="3" customWidth="1"/>
    <col min="2534" max="2534" width="23.125" style="3" customWidth="1"/>
    <col min="2535" max="2783" width="9" style="3"/>
    <col min="2784" max="2784" width="28.625" style="3" customWidth="1"/>
    <col min="2785" max="2785" width="12.625" style="3" customWidth="1"/>
    <col min="2786" max="2788" width="17.625" style="3" customWidth="1"/>
    <col min="2789" max="2789" width="11.625" style="3" customWidth="1"/>
    <col min="2790" max="2790" width="23.125" style="3" customWidth="1"/>
    <col min="2791" max="3039" width="9" style="3"/>
    <col min="3040" max="3040" width="28.625" style="3" customWidth="1"/>
    <col min="3041" max="3041" width="12.625" style="3" customWidth="1"/>
    <col min="3042" max="3044" width="17.625" style="3" customWidth="1"/>
    <col min="3045" max="3045" width="11.625" style="3" customWidth="1"/>
    <col min="3046" max="3046" width="23.125" style="3" customWidth="1"/>
    <col min="3047" max="3295" width="9" style="3"/>
    <col min="3296" max="3296" width="28.625" style="3" customWidth="1"/>
    <col min="3297" max="3297" width="12.625" style="3" customWidth="1"/>
    <col min="3298" max="3300" width="17.625" style="3" customWidth="1"/>
    <col min="3301" max="3301" width="11.625" style="3" customWidth="1"/>
    <col min="3302" max="3302" width="23.125" style="3" customWidth="1"/>
    <col min="3303" max="3551" width="9" style="3"/>
    <col min="3552" max="3552" width="28.625" style="3" customWidth="1"/>
    <col min="3553" max="3553" width="12.625" style="3" customWidth="1"/>
    <col min="3554" max="3556" width="17.625" style="3" customWidth="1"/>
    <col min="3557" max="3557" width="11.625" style="3" customWidth="1"/>
    <col min="3558" max="3558" width="23.125" style="3" customWidth="1"/>
    <col min="3559" max="3807" width="9" style="3"/>
    <col min="3808" max="3808" width="28.625" style="3" customWidth="1"/>
    <col min="3809" max="3809" width="12.625" style="3" customWidth="1"/>
    <col min="3810" max="3812" width="17.625" style="3" customWidth="1"/>
    <col min="3813" max="3813" width="11.625" style="3" customWidth="1"/>
    <col min="3814" max="3814" width="23.125" style="3" customWidth="1"/>
    <col min="3815" max="4063" width="9" style="3"/>
    <col min="4064" max="4064" width="28.625" style="3" customWidth="1"/>
    <col min="4065" max="4065" width="12.625" style="3" customWidth="1"/>
    <col min="4066" max="4068" width="17.625" style="3" customWidth="1"/>
    <col min="4069" max="4069" width="11.625" style="3" customWidth="1"/>
    <col min="4070" max="4070" width="23.125" style="3" customWidth="1"/>
    <col min="4071" max="4319" width="9" style="3"/>
    <col min="4320" max="4320" width="28.625" style="3" customWidth="1"/>
    <col min="4321" max="4321" width="12.625" style="3" customWidth="1"/>
    <col min="4322" max="4324" width="17.625" style="3" customWidth="1"/>
    <col min="4325" max="4325" width="11.625" style="3" customWidth="1"/>
    <col min="4326" max="4326" width="23.125" style="3" customWidth="1"/>
    <col min="4327" max="4575" width="9" style="3"/>
    <col min="4576" max="4576" width="28.625" style="3" customWidth="1"/>
    <col min="4577" max="4577" width="12.625" style="3" customWidth="1"/>
    <col min="4578" max="4580" width="17.625" style="3" customWidth="1"/>
    <col min="4581" max="4581" width="11.625" style="3" customWidth="1"/>
    <col min="4582" max="4582" width="23.125" style="3" customWidth="1"/>
    <col min="4583" max="4831" width="9" style="3"/>
    <col min="4832" max="4832" width="28.625" style="3" customWidth="1"/>
    <col min="4833" max="4833" width="12.625" style="3" customWidth="1"/>
    <col min="4834" max="4836" width="17.625" style="3" customWidth="1"/>
    <col min="4837" max="4837" width="11.625" style="3" customWidth="1"/>
    <col min="4838" max="4838" width="23.125" style="3" customWidth="1"/>
    <col min="4839" max="5087" width="9" style="3"/>
    <col min="5088" max="5088" width="28.625" style="3" customWidth="1"/>
    <col min="5089" max="5089" width="12.625" style="3" customWidth="1"/>
    <col min="5090" max="5092" width="17.625" style="3" customWidth="1"/>
    <col min="5093" max="5093" width="11.625" style="3" customWidth="1"/>
    <col min="5094" max="5094" width="23.125" style="3" customWidth="1"/>
    <col min="5095" max="5343" width="9" style="3"/>
    <col min="5344" max="5344" width="28.625" style="3" customWidth="1"/>
    <col min="5345" max="5345" width="12.625" style="3" customWidth="1"/>
    <col min="5346" max="5348" width="17.625" style="3" customWidth="1"/>
    <col min="5349" max="5349" width="11.625" style="3" customWidth="1"/>
    <col min="5350" max="5350" width="23.125" style="3" customWidth="1"/>
    <col min="5351" max="5599" width="9" style="3"/>
    <col min="5600" max="5600" width="28.625" style="3" customWidth="1"/>
    <col min="5601" max="5601" width="12.625" style="3" customWidth="1"/>
    <col min="5602" max="5604" width="17.625" style="3" customWidth="1"/>
    <col min="5605" max="5605" width="11.625" style="3" customWidth="1"/>
    <col min="5606" max="5606" width="23.125" style="3" customWidth="1"/>
    <col min="5607" max="5855" width="9" style="3"/>
    <col min="5856" max="5856" width="28.625" style="3" customWidth="1"/>
    <col min="5857" max="5857" width="12.625" style="3" customWidth="1"/>
    <col min="5858" max="5860" width="17.625" style="3" customWidth="1"/>
    <col min="5861" max="5861" width="11.625" style="3" customWidth="1"/>
    <col min="5862" max="5862" width="23.125" style="3" customWidth="1"/>
    <col min="5863" max="6111" width="9" style="3"/>
    <col min="6112" max="6112" width="28.625" style="3" customWidth="1"/>
    <col min="6113" max="6113" width="12.625" style="3" customWidth="1"/>
    <col min="6114" max="6116" width="17.625" style="3" customWidth="1"/>
    <col min="6117" max="6117" width="11.625" style="3" customWidth="1"/>
    <col min="6118" max="6118" width="23.125" style="3" customWidth="1"/>
    <col min="6119" max="6367" width="9" style="3"/>
    <col min="6368" max="6368" width="28.625" style="3" customWidth="1"/>
    <col min="6369" max="6369" width="12.625" style="3" customWidth="1"/>
    <col min="6370" max="6372" width="17.625" style="3" customWidth="1"/>
    <col min="6373" max="6373" width="11.625" style="3" customWidth="1"/>
    <col min="6374" max="6374" width="23.125" style="3" customWidth="1"/>
    <col min="6375" max="6623" width="9" style="3"/>
    <col min="6624" max="6624" width="28.625" style="3" customWidth="1"/>
    <col min="6625" max="6625" width="12.625" style="3" customWidth="1"/>
    <col min="6626" max="6628" width="17.625" style="3" customWidth="1"/>
    <col min="6629" max="6629" width="11.625" style="3" customWidth="1"/>
    <col min="6630" max="6630" width="23.125" style="3" customWidth="1"/>
    <col min="6631" max="6879" width="9" style="3"/>
    <col min="6880" max="6880" width="28.625" style="3" customWidth="1"/>
    <col min="6881" max="6881" width="12.625" style="3" customWidth="1"/>
    <col min="6882" max="6884" width="17.625" style="3" customWidth="1"/>
    <col min="6885" max="6885" width="11.625" style="3" customWidth="1"/>
    <col min="6886" max="6886" width="23.125" style="3" customWidth="1"/>
    <col min="6887" max="7135" width="9" style="3"/>
    <col min="7136" max="7136" width="28.625" style="3" customWidth="1"/>
    <col min="7137" max="7137" width="12.625" style="3" customWidth="1"/>
    <col min="7138" max="7140" width="17.625" style="3" customWidth="1"/>
    <col min="7141" max="7141" width="11.625" style="3" customWidth="1"/>
    <col min="7142" max="7142" width="23.125" style="3" customWidth="1"/>
    <col min="7143" max="7391" width="9" style="3"/>
    <col min="7392" max="7392" width="28.625" style="3" customWidth="1"/>
    <col min="7393" max="7393" width="12.625" style="3" customWidth="1"/>
    <col min="7394" max="7396" width="17.625" style="3" customWidth="1"/>
    <col min="7397" max="7397" width="11.625" style="3" customWidth="1"/>
    <col min="7398" max="7398" width="23.125" style="3" customWidth="1"/>
    <col min="7399" max="7647" width="9" style="3"/>
    <col min="7648" max="7648" width="28.625" style="3" customWidth="1"/>
    <col min="7649" max="7649" width="12.625" style="3" customWidth="1"/>
    <col min="7650" max="7652" width="17.625" style="3" customWidth="1"/>
    <col min="7653" max="7653" width="11.625" style="3" customWidth="1"/>
    <col min="7654" max="7654" width="23.125" style="3" customWidth="1"/>
    <col min="7655" max="7903" width="9" style="3"/>
    <col min="7904" max="7904" width="28.625" style="3" customWidth="1"/>
    <col min="7905" max="7905" width="12.625" style="3" customWidth="1"/>
    <col min="7906" max="7908" width="17.625" style="3" customWidth="1"/>
    <col min="7909" max="7909" width="11.625" style="3" customWidth="1"/>
    <col min="7910" max="7910" width="23.125" style="3" customWidth="1"/>
    <col min="7911" max="8159" width="9" style="3"/>
    <col min="8160" max="8160" width="28.625" style="3" customWidth="1"/>
    <col min="8161" max="8161" width="12.625" style="3" customWidth="1"/>
    <col min="8162" max="8164" width="17.625" style="3" customWidth="1"/>
    <col min="8165" max="8165" width="11.625" style="3" customWidth="1"/>
    <col min="8166" max="8166" width="23.125" style="3" customWidth="1"/>
    <col min="8167" max="8415" width="9" style="3"/>
    <col min="8416" max="8416" width="28.625" style="3" customWidth="1"/>
    <col min="8417" max="8417" width="12.625" style="3" customWidth="1"/>
    <col min="8418" max="8420" width="17.625" style="3" customWidth="1"/>
    <col min="8421" max="8421" width="11.625" style="3" customWidth="1"/>
    <col min="8422" max="8422" width="23.125" style="3" customWidth="1"/>
    <col min="8423" max="8671" width="9" style="3"/>
    <col min="8672" max="8672" width="28.625" style="3" customWidth="1"/>
    <col min="8673" max="8673" width="12.625" style="3" customWidth="1"/>
    <col min="8674" max="8676" width="17.625" style="3" customWidth="1"/>
    <col min="8677" max="8677" width="11.625" style="3" customWidth="1"/>
    <col min="8678" max="8678" width="23.125" style="3" customWidth="1"/>
    <col min="8679" max="8927" width="9" style="3"/>
    <col min="8928" max="8928" width="28.625" style="3" customWidth="1"/>
    <col min="8929" max="8929" width="12.625" style="3" customWidth="1"/>
    <col min="8930" max="8932" width="17.625" style="3" customWidth="1"/>
    <col min="8933" max="8933" width="11.625" style="3" customWidth="1"/>
    <col min="8934" max="8934" width="23.125" style="3" customWidth="1"/>
    <col min="8935" max="9183" width="9" style="3"/>
    <col min="9184" max="9184" width="28.625" style="3" customWidth="1"/>
    <col min="9185" max="9185" width="12.625" style="3" customWidth="1"/>
    <col min="9186" max="9188" width="17.625" style="3" customWidth="1"/>
    <col min="9189" max="9189" width="11.625" style="3" customWidth="1"/>
    <col min="9190" max="9190" width="23.125" style="3" customWidth="1"/>
    <col min="9191" max="9439" width="9" style="3"/>
    <col min="9440" max="9440" width="28.625" style="3" customWidth="1"/>
    <col min="9441" max="9441" width="12.625" style="3" customWidth="1"/>
    <col min="9442" max="9444" width="17.625" style="3" customWidth="1"/>
    <col min="9445" max="9445" width="11.625" style="3" customWidth="1"/>
    <col min="9446" max="9446" width="23.125" style="3" customWidth="1"/>
    <col min="9447" max="9695" width="9" style="3"/>
    <col min="9696" max="9696" width="28.625" style="3" customWidth="1"/>
    <col min="9697" max="9697" width="12.625" style="3" customWidth="1"/>
    <col min="9698" max="9700" width="17.625" style="3" customWidth="1"/>
    <col min="9701" max="9701" width="11.625" style="3" customWidth="1"/>
    <col min="9702" max="9702" width="23.125" style="3" customWidth="1"/>
    <col min="9703" max="9951" width="9" style="3"/>
    <col min="9952" max="9952" width="28.625" style="3" customWidth="1"/>
    <col min="9953" max="9953" width="12.625" style="3" customWidth="1"/>
    <col min="9954" max="9956" width="17.625" style="3" customWidth="1"/>
    <col min="9957" max="9957" width="11.625" style="3" customWidth="1"/>
    <col min="9958" max="9958" width="23.125" style="3" customWidth="1"/>
    <col min="9959" max="10207" width="9" style="3"/>
    <col min="10208" max="10208" width="28.625" style="3" customWidth="1"/>
    <col min="10209" max="10209" width="12.625" style="3" customWidth="1"/>
    <col min="10210" max="10212" width="17.625" style="3" customWidth="1"/>
    <col min="10213" max="10213" width="11.625" style="3" customWidth="1"/>
    <col min="10214" max="10214" width="23.125" style="3" customWidth="1"/>
    <col min="10215" max="10463" width="9" style="3"/>
    <col min="10464" max="10464" width="28.625" style="3" customWidth="1"/>
    <col min="10465" max="10465" width="12.625" style="3" customWidth="1"/>
    <col min="10466" max="10468" width="17.625" style="3" customWidth="1"/>
    <col min="10469" max="10469" width="11.625" style="3" customWidth="1"/>
    <col min="10470" max="10470" width="23.125" style="3" customWidth="1"/>
    <col min="10471" max="10719" width="9" style="3"/>
    <col min="10720" max="10720" width="28.625" style="3" customWidth="1"/>
    <col min="10721" max="10721" width="12.625" style="3" customWidth="1"/>
    <col min="10722" max="10724" width="17.625" style="3" customWidth="1"/>
    <col min="10725" max="10725" width="11.625" style="3" customWidth="1"/>
    <col min="10726" max="10726" width="23.125" style="3" customWidth="1"/>
    <col min="10727" max="10975" width="9" style="3"/>
    <col min="10976" max="10976" width="28.625" style="3" customWidth="1"/>
    <col min="10977" max="10977" width="12.625" style="3" customWidth="1"/>
    <col min="10978" max="10980" width="17.625" style="3" customWidth="1"/>
    <col min="10981" max="10981" width="11.625" style="3" customWidth="1"/>
    <col min="10982" max="10982" width="23.125" style="3" customWidth="1"/>
    <col min="10983" max="11231" width="9" style="3"/>
    <col min="11232" max="11232" width="28.625" style="3" customWidth="1"/>
    <col min="11233" max="11233" width="12.625" style="3" customWidth="1"/>
    <col min="11234" max="11236" width="17.625" style="3" customWidth="1"/>
    <col min="11237" max="11237" width="11.625" style="3" customWidth="1"/>
    <col min="11238" max="11238" width="23.125" style="3" customWidth="1"/>
    <col min="11239" max="11487" width="9" style="3"/>
    <col min="11488" max="11488" width="28.625" style="3" customWidth="1"/>
    <col min="11489" max="11489" width="12.625" style="3" customWidth="1"/>
    <col min="11490" max="11492" width="17.625" style="3" customWidth="1"/>
    <col min="11493" max="11493" width="11.625" style="3" customWidth="1"/>
    <col min="11494" max="11494" width="23.125" style="3" customWidth="1"/>
    <col min="11495" max="11743" width="9" style="3"/>
    <col min="11744" max="11744" width="28.625" style="3" customWidth="1"/>
    <col min="11745" max="11745" width="12.625" style="3" customWidth="1"/>
    <col min="11746" max="11748" width="17.625" style="3" customWidth="1"/>
    <col min="11749" max="11749" width="11.625" style="3" customWidth="1"/>
    <col min="11750" max="11750" width="23.125" style="3" customWidth="1"/>
    <col min="11751" max="11999" width="9" style="3"/>
    <col min="12000" max="12000" width="28.625" style="3" customWidth="1"/>
    <col min="12001" max="12001" width="12.625" style="3" customWidth="1"/>
    <col min="12002" max="12004" width="17.625" style="3" customWidth="1"/>
    <col min="12005" max="12005" width="11.625" style="3" customWidth="1"/>
    <col min="12006" max="12006" width="23.125" style="3" customWidth="1"/>
    <col min="12007" max="12255" width="9" style="3"/>
    <col min="12256" max="12256" width="28.625" style="3" customWidth="1"/>
    <col min="12257" max="12257" width="12.625" style="3" customWidth="1"/>
    <col min="12258" max="12260" width="17.625" style="3" customWidth="1"/>
    <col min="12261" max="12261" width="11.625" style="3" customWidth="1"/>
    <col min="12262" max="12262" width="23.125" style="3" customWidth="1"/>
    <col min="12263" max="12511" width="9" style="3"/>
    <col min="12512" max="12512" width="28.625" style="3" customWidth="1"/>
    <col min="12513" max="12513" width="12.625" style="3" customWidth="1"/>
    <col min="12514" max="12516" width="17.625" style="3" customWidth="1"/>
    <col min="12517" max="12517" width="11.625" style="3" customWidth="1"/>
    <col min="12518" max="12518" width="23.125" style="3" customWidth="1"/>
    <col min="12519" max="12767" width="9" style="3"/>
    <col min="12768" max="12768" width="28.625" style="3" customWidth="1"/>
    <col min="12769" max="12769" width="12.625" style="3" customWidth="1"/>
    <col min="12770" max="12772" width="17.625" style="3" customWidth="1"/>
    <col min="12773" max="12773" width="11.625" style="3" customWidth="1"/>
    <col min="12774" max="12774" width="23.125" style="3" customWidth="1"/>
    <col min="12775" max="13023" width="9" style="3"/>
    <col min="13024" max="13024" width="28.625" style="3" customWidth="1"/>
    <col min="13025" max="13025" width="12.625" style="3" customWidth="1"/>
    <col min="13026" max="13028" width="17.625" style="3" customWidth="1"/>
    <col min="13029" max="13029" width="11.625" style="3" customWidth="1"/>
    <col min="13030" max="13030" width="23.125" style="3" customWidth="1"/>
    <col min="13031" max="13279" width="9" style="3"/>
    <col min="13280" max="13280" width="28.625" style="3" customWidth="1"/>
    <col min="13281" max="13281" width="12.625" style="3" customWidth="1"/>
    <col min="13282" max="13284" width="17.625" style="3" customWidth="1"/>
    <col min="13285" max="13285" width="11.625" style="3" customWidth="1"/>
    <col min="13286" max="13286" width="23.125" style="3" customWidth="1"/>
    <col min="13287" max="13535" width="9" style="3"/>
    <col min="13536" max="13536" width="28.625" style="3" customWidth="1"/>
    <col min="13537" max="13537" width="12.625" style="3" customWidth="1"/>
    <col min="13538" max="13540" width="17.625" style="3" customWidth="1"/>
    <col min="13541" max="13541" width="11.625" style="3" customWidth="1"/>
    <col min="13542" max="13542" width="23.125" style="3" customWidth="1"/>
    <col min="13543" max="13791" width="9" style="3"/>
    <col min="13792" max="13792" width="28.625" style="3" customWidth="1"/>
    <col min="13793" max="13793" width="12.625" style="3" customWidth="1"/>
    <col min="13794" max="13796" width="17.625" style="3" customWidth="1"/>
    <col min="13797" max="13797" width="11.625" style="3" customWidth="1"/>
    <col min="13798" max="13798" width="23.125" style="3" customWidth="1"/>
    <col min="13799" max="14047" width="9" style="3"/>
    <col min="14048" max="14048" width="28.625" style="3" customWidth="1"/>
    <col min="14049" max="14049" width="12.625" style="3" customWidth="1"/>
    <col min="14050" max="14052" width="17.625" style="3" customWidth="1"/>
    <col min="14053" max="14053" width="11.625" style="3" customWidth="1"/>
    <col min="14054" max="14054" width="23.125" style="3" customWidth="1"/>
    <col min="14055" max="14303" width="9" style="3"/>
    <col min="14304" max="14304" width="28.625" style="3" customWidth="1"/>
    <col min="14305" max="14305" width="12.625" style="3" customWidth="1"/>
    <col min="14306" max="14308" width="17.625" style="3" customWidth="1"/>
    <col min="14309" max="14309" width="11.625" style="3" customWidth="1"/>
    <col min="14310" max="14310" width="23.125" style="3" customWidth="1"/>
    <col min="14311" max="14559" width="9" style="3"/>
    <col min="14560" max="14560" width="28.625" style="3" customWidth="1"/>
    <col min="14561" max="14561" width="12.625" style="3" customWidth="1"/>
    <col min="14562" max="14564" width="17.625" style="3" customWidth="1"/>
    <col min="14565" max="14565" width="11.625" style="3" customWidth="1"/>
    <col min="14566" max="14566" width="23.125" style="3" customWidth="1"/>
    <col min="14567" max="14815" width="9" style="3"/>
    <col min="14816" max="14816" width="28.625" style="3" customWidth="1"/>
    <col min="14817" max="14817" width="12.625" style="3" customWidth="1"/>
    <col min="14818" max="14820" width="17.625" style="3" customWidth="1"/>
    <col min="14821" max="14821" width="11.625" style="3" customWidth="1"/>
    <col min="14822" max="14822" width="23.125" style="3" customWidth="1"/>
    <col min="14823" max="15071" width="9" style="3"/>
    <col min="15072" max="15072" width="28.625" style="3" customWidth="1"/>
    <col min="15073" max="15073" width="12.625" style="3" customWidth="1"/>
    <col min="15074" max="15076" width="17.625" style="3" customWidth="1"/>
    <col min="15077" max="15077" width="11.625" style="3" customWidth="1"/>
    <col min="15078" max="15078" width="23.125" style="3" customWidth="1"/>
    <col min="15079" max="15327" width="9" style="3"/>
    <col min="15328" max="15328" width="28.625" style="3" customWidth="1"/>
    <col min="15329" max="15329" width="12.625" style="3" customWidth="1"/>
    <col min="15330" max="15332" width="17.625" style="3" customWidth="1"/>
    <col min="15333" max="15333" width="11.625" style="3" customWidth="1"/>
    <col min="15334" max="15334" width="23.125" style="3" customWidth="1"/>
    <col min="15335" max="15583" width="9" style="3"/>
    <col min="15584" max="15584" width="28.625" style="3" customWidth="1"/>
    <col min="15585" max="15585" width="12.625" style="3" customWidth="1"/>
    <col min="15586" max="15588" width="17.625" style="3" customWidth="1"/>
    <col min="15589" max="15589" width="11.625" style="3" customWidth="1"/>
    <col min="15590" max="15590" width="23.125" style="3" customWidth="1"/>
    <col min="15591" max="15839" width="9" style="3"/>
    <col min="15840" max="15840" width="28.625" style="3" customWidth="1"/>
    <col min="15841" max="15841" width="12.625" style="3" customWidth="1"/>
    <col min="15842" max="15844" width="17.625" style="3" customWidth="1"/>
    <col min="15845" max="15845" width="11.625" style="3" customWidth="1"/>
    <col min="15846" max="15846" width="23.125" style="3" customWidth="1"/>
    <col min="15847" max="16095" width="9" style="3"/>
    <col min="16096" max="16096" width="28.625" style="3" customWidth="1"/>
    <col min="16097" max="16097" width="12.625" style="3" customWidth="1"/>
    <col min="16098" max="16100" width="17.625" style="3" customWidth="1"/>
    <col min="16101" max="16101" width="11.625" style="3" customWidth="1"/>
    <col min="16102" max="16102" width="23.125" style="3" customWidth="1"/>
    <col min="16103" max="16384" width="9" style="3"/>
  </cols>
  <sheetData>
    <row r="1" s="1" customFormat="1" ht="15.95" customHeight="1" spans="1:6">
      <c r="A1" s="4" t="s">
        <v>0</v>
      </c>
      <c r="B1" s="5"/>
      <c r="C1" s="5"/>
      <c r="D1" s="5"/>
      <c r="E1" s="6"/>
      <c r="F1" s="7"/>
    </row>
    <row r="2" ht="15" customHeight="1" spans="1:6">
      <c r="A2" s="8" t="s">
        <v>1</v>
      </c>
      <c r="B2" s="9"/>
      <c r="C2" s="9"/>
      <c r="D2" s="9"/>
      <c r="E2" s="76" t="s">
        <v>2</v>
      </c>
      <c r="F2" s="77" t="s">
        <v>3</v>
      </c>
    </row>
    <row r="3" ht="12" customHeight="1" spans="1:6">
      <c r="A3" s="53" t="s">
        <v>4</v>
      </c>
      <c r="B3" s="54" t="s">
        <v>5</v>
      </c>
      <c r="C3" s="78" t="s">
        <v>6</v>
      </c>
      <c r="D3" s="79" t="s">
        <v>7</v>
      </c>
      <c r="E3" s="80" t="s">
        <v>8</v>
      </c>
      <c r="F3" s="17" t="s">
        <v>9</v>
      </c>
    </row>
    <row r="4" ht="12" customHeight="1" spans="1:6">
      <c r="A4" s="58"/>
      <c r="B4" s="25"/>
      <c r="C4" s="81"/>
      <c r="D4" s="82"/>
      <c r="E4" s="83"/>
      <c r="F4" s="23"/>
    </row>
    <row r="5" ht="23" customHeight="1" spans="1:6">
      <c r="A5" s="84" t="s">
        <v>10</v>
      </c>
      <c r="B5" s="85" t="s">
        <v>11</v>
      </c>
      <c r="C5" s="86">
        <v>45963</v>
      </c>
      <c r="D5" s="87">
        <f>C5+2</f>
        <v>45965</v>
      </c>
      <c r="E5" s="88" t="s">
        <v>12</v>
      </c>
      <c r="F5" s="89" t="s">
        <v>13</v>
      </c>
    </row>
    <row r="6" ht="23" customHeight="1" spans="1:6">
      <c r="A6" s="84" t="s">
        <v>14</v>
      </c>
      <c r="B6" s="85" t="s">
        <v>15</v>
      </c>
      <c r="C6" s="86">
        <f>C5+7</f>
        <v>45970</v>
      </c>
      <c r="D6" s="87">
        <f>C6+2</f>
        <v>45972</v>
      </c>
      <c r="E6" s="88" t="s">
        <v>16</v>
      </c>
      <c r="F6" s="28" t="s">
        <v>17</v>
      </c>
    </row>
    <row r="7" ht="23" customHeight="1" spans="1:6">
      <c r="A7" s="84" t="s">
        <v>18</v>
      </c>
      <c r="B7" s="85" t="s">
        <v>19</v>
      </c>
      <c r="C7" s="86">
        <f>C6+7</f>
        <v>45977</v>
      </c>
      <c r="D7" s="87">
        <f>C7+2</f>
        <v>45979</v>
      </c>
      <c r="E7" s="88" t="s">
        <v>20</v>
      </c>
      <c r="F7" s="28" t="s">
        <v>21</v>
      </c>
    </row>
    <row r="8" ht="23" customHeight="1" spans="1:6">
      <c r="A8" s="90" t="s">
        <v>10</v>
      </c>
      <c r="B8" s="91" t="s">
        <v>15</v>
      </c>
      <c r="C8" s="92">
        <f>C7+7</f>
        <v>45984</v>
      </c>
      <c r="D8" s="93">
        <f>C8+2</f>
        <v>45986</v>
      </c>
      <c r="E8" s="94"/>
      <c r="F8" s="30"/>
    </row>
    <row r="9" ht="14.1" customHeight="1" spans="1:6">
      <c r="A9" s="95" t="s">
        <v>22</v>
      </c>
      <c r="B9" s="96"/>
      <c r="C9" s="96"/>
      <c r="D9" s="96"/>
      <c r="E9" s="10" t="s">
        <v>2</v>
      </c>
      <c r="F9" s="11" t="s">
        <v>23</v>
      </c>
    </row>
    <row r="10" s="71" customFormat="1" ht="12" customHeight="1" spans="1:6">
      <c r="A10" s="53" t="s">
        <v>4</v>
      </c>
      <c r="B10" s="54" t="s">
        <v>5</v>
      </c>
      <c r="C10" s="55" t="s">
        <v>24</v>
      </c>
      <c r="D10" s="97" t="s">
        <v>25</v>
      </c>
      <c r="E10" s="80" t="s">
        <v>8</v>
      </c>
      <c r="F10" s="17" t="s">
        <v>26</v>
      </c>
    </row>
    <row r="11" s="72" customFormat="1" ht="12" customHeight="1" spans="1:6">
      <c r="A11" s="58"/>
      <c r="B11" s="25"/>
      <c r="C11" s="59"/>
      <c r="D11" s="98"/>
      <c r="E11" s="83"/>
      <c r="F11" s="23"/>
    </row>
    <row r="12" s="72" customFormat="1" ht="23" customHeight="1" spans="1:6">
      <c r="A12" s="99" t="s">
        <v>27</v>
      </c>
      <c r="B12" s="85" t="s">
        <v>28</v>
      </c>
      <c r="C12" s="86">
        <v>45964</v>
      </c>
      <c r="D12" s="87">
        <f>C12+3</f>
        <v>45967</v>
      </c>
      <c r="E12" s="88" t="s">
        <v>12</v>
      </c>
      <c r="F12" s="28" t="s">
        <v>29</v>
      </c>
    </row>
    <row r="13" s="72" customFormat="1" ht="23" customHeight="1" spans="1:6">
      <c r="A13" s="99" t="s">
        <v>30</v>
      </c>
      <c r="B13" s="85" t="s">
        <v>28</v>
      </c>
      <c r="C13" s="86">
        <f>C12+7</f>
        <v>45971</v>
      </c>
      <c r="D13" s="87">
        <f>C13+3</f>
        <v>45974</v>
      </c>
      <c r="E13" s="88" t="s">
        <v>16</v>
      </c>
      <c r="F13" s="28" t="s">
        <v>31</v>
      </c>
    </row>
    <row r="14" s="72" customFormat="1" ht="23" customHeight="1" spans="1:6">
      <c r="A14" s="99" t="s">
        <v>27</v>
      </c>
      <c r="B14" s="85" t="s">
        <v>32</v>
      </c>
      <c r="C14" s="86">
        <f>C13+7</f>
        <v>45978</v>
      </c>
      <c r="D14" s="87">
        <f>C14+3</f>
        <v>45981</v>
      </c>
      <c r="E14" s="88" t="s">
        <v>20</v>
      </c>
      <c r="F14" s="28" t="s">
        <v>33</v>
      </c>
    </row>
    <row r="15" s="72" customFormat="1" ht="23" customHeight="1" spans="1:6">
      <c r="A15" s="100" t="s">
        <v>30</v>
      </c>
      <c r="B15" s="91" t="s">
        <v>32</v>
      </c>
      <c r="C15" s="92">
        <f>C14+7</f>
        <v>45985</v>
      </c>
      <c r="D15" s="93">
        <f>C15+3</f>
        <v>45988</v>
      </c>
      <c r="E15" s="94"/>
      <c r="F15" s="30"/>
    </row>
    <row r="16" s="73" customFormat="1" ht="15" customHeight="1" spans="1:6">
      <c r="A16" s="101" t="s">
        <v>34</v>
      </c>
      <c r="B16" s="96"/>
      <c r="C16" s="96"/>
      <c r="D16" s="96"/>
      <c r="E16" s="10" t="s">
        <v>2</v>
      </c>
      <c r="F16" s="11" t="s">
        <v>35</v>
      </c>
    </row>
    <row r="17" s="74" customFormat="1" ht="12" customHeight="1" spans="1:6">
      <c r="A17" s="102" t="s">
        <v>4</v>
      </c>
      <c r="B17" s="54" t="s">
        <v>5</v>
      </c>
      <c r="C17" s="55" t="s">
        <v>36</v>
      </c>
      <c r="D17" s="97" t="s">
        <v>37</v>
      </c>
      <c r="E17" s="103" t="s">
        <v>8</v>
      </c>
      <c r="F17" s="17" t="s">
        <v>38</v>
      </c>
    </row>
    <row r="18" s="72" customFormat="1" ht="12" customHeight="1" spans="1:6">
      <c r="A18" s="104"/>
      <c r="B18" s="25"/>
      <c r="C18" s="59"/>
      <c r="D18" s="98"/>
      <c r="E18" s="105"/>
      <c r="F18" s="23"/>
    </row>
    <row r="19" s="72" customFormat="1" ht="23" customHeight="1" spans="1:6">
      <c r="A19" s="47" t="s">
        <v>39</v>
      </c>
      <c r="B19" s="85" t="s">
        <v>40</v>
      </c>
      <c r="C19" s="25">
        <v>45966</v>
      </c>
      <c r="D19" s="26">
        <f>C19+3</f>
        <v>45969</v>
      </c>
      <c r="E19" s="106" t="s">
        <v>12</v>
      </c>
      <c r="F19" s="28" t="s">
        <v>41</v>
      </c>
    </row>
    <row r="20" s="72" customFormat="1" ht="23" customHeight="1" spans="1:6">
      <c r="A20" s="47" t="s">
        <v>42</v>
      </c>
      <c r="B20" s="85" t="s">
        <v>43</v>
      </c>
      <c r="C20" s="25">
        <f>C19+7</f>
        <v>45973</v>
      </c>
      <c r="D20" s="26">
        <f>C20+3</f>
        <v>45976</v>
      </c>
      <c r="E20" s="106" t="s">
        <v>16</v>
      </c>
      <c r="F20" s="28" t="s">
        <v>17</v>
      </c>
    </row>
    <row r="21" s="72" customFormat="1" ht="23" customHeight="1" spans="1:6">
      <c r="A21" s="47" t="s">
        <v>39</v>
      </c>
      <c r="B21" s="85" t="s">
        <v>44</v>
      </c>
      <c r="C21" s="25">
        <f>C20+7</f>
        <v>45980</v>
      </c>
      <c r="D21" s="26">
        <f>C21+3</f>
        <v>45983</v>
      </c>
      <c r="E21" s="106" t="s">
        <v>20</v>
      </c>
      <c r="F21" s="28" t="s">
        <v>45</v>
      </c>
    </row>
    <row r="22" s="72" customFormat="1" ht="23" customHeight="1" spans="1:6">
      <c r="A22" s="47" t="s">
        <v>42</v>
      </c>
      <c r="B22" s="85" t="s">
        <v>46</v>
      </c>
      <c r="C22" s="25">
        <f>C21+7</f>
        <v>45987</v>
      </c>
      <c r="D22" s="26">
        <f>C22+3</f>
        <v>45990</v>
      </c>
      <c r="E22" s="107"/>
      <c r="F22" s="30"/>
    </row>
    <row r="23" s="72" customFormat="1" ht="23" customHeight="1" spans="1:6">
      <c r="A23" s="48" t="s">
        <v>39</v>
      </c>
      <c r="B23" s="91" t="s">
        <v>47</v>
      </c>
      <c r="C23" s="32">
        <f>C22+7</f>
        <v>45994</v>
      </c>
      <c r="D23" s="33">
        <f>C23+3</f>
        <v>45997</v>
      </c>
      <c r="E23" s="108"/>
      <c r="F23" s="35"/>
    </row>
    <row r="24" s="72" customFormat="1" ht="15" customHeight="1" spans="1:6">
      <c r="A24" s="101" t="s">
        <v>48</v>
      </c>
      <c r="B24" s="96"/>
      <c r="C24" s="96"/>
      <c r="D24" s="96"/>
      <c r="E24" s="51" t="s">
        <v>2</v>
      </c>
      <c r="F24" s="52" t="s">
        <v>49</v>
      </c>
    </row>
    <row r="25" s="74" customFormat="1" ht="12.95" customHeight="1" spans="1:6">
      <c r="A25" s="102" t="s">
        <v>4</v>
      </c>
      <c r="B25" s="54" t="s">
        <v>5</v>
      </c>
      <c r="C25" s="55" t="s">
        <v>50</v>
      </c>
      <c r="D25" s="97" t="s">
        <v>51</v>
      </c>
      <c r="E25" s="103" t="s">
        <v>8</v>
      </c>
      <c r="F25" s="17" t="s">
        <v>52</v>
      </c>
    </row>
    <row r="26" s="72" customFormat="1" ht="12.95" customHeight="1" spans="1:6">
      <c r="A26" s="104"/>
      <c r="B26" s="25"/>
      <c r="C26" s="59"/>
      <c r="D26" s="98"/>
      <c r="E26" s="105"/>
      <c r="F26" s="23"/>
    </row>
    <row r="27" s="72" customFormat="1" ht="23" customHeight="1" spans="1:6">
      <c r="A27" s="47" t="s">
        <v>53</v>
      </c>
      <c r="B27" s="25" t="s">
        <v>54</v>
      </c>
      <c r="C27" s="25">
        <v>45967</v>
      </c>
      <c r="D27" s="26">
        <f>C27+4</f>
        <v>45971</v>
      </c>
      <c r="E27" s="106" t="s">
        <v>12</v>
      </c>
      <c r="F27" s="28" t="s">
        <v>55</v>
      </c>
    </row>
    <row r="28" s="72" customFormat="1" ht="23" customHeight="1" spans="1:6">
      <c r="A28" s="47" t="s">
        <v>56</v>
      </c>
      <c r="B28" s="25" t="s">
        <v>57</v>
      </c>
      <c r="C28" s="25">
        <f>C27+7</f>
        <v>45974</v>
      </c>
      <c r="D28" s="26">
        <f>C28+4</f>
        <v>45978</v>
      </c>
      <c r="E28" s="106" t="s">
        <v>16</v>
      </c>
      <c r="F28" s="28" t="s">
        <v>58</v>
      </c>
    </row>
    <row r="29" s="72" customFormat="1" ht="23" customHeight="1" spans="1:6">
      <c r="A29" s="47" t="s">
        <v>59</v>
      </c>
      <c r="B29" s="25" t="s">
        <v>60</v>
      </c>
      <c r="C29" s="25">
        <f>C28+7</f>
        <v>45981</v>
      </c>
      <c r="D29" s="26">
        <f>C29+4</f>
        <v>45985</v>
      </c>
      <c r="E29" s="106" t="s">
        <v>20</v>
      </c>
      <c r="F29" s="89" t="s">
        <v>61</v>
      </c>
    </row>
    <row r="30" s="72" customFormat="1" ht="23" customHeight="1" spans="1:6">
      <c r="A30" s="47" t="s">
        <v>56</v>
      </c>
      <c r="B30" s="25" t="s">
        <v>62</v>
      </c>
      <c r="C30" s="25">
        <f>C29+7</f>
        <v>45988</v>
      </c>
      <c r="D30" s="26">
        <f>C30+4</f>
        <v>45992</v>
      </c>
      <c r="E30" s="107"/>
      <c r="F30" s="109"/>
    </row>
    <row r="31" s="72" customFormat="1" ht="23" customHeight="1" spans="1:6">
      <c r="A31" s="48" t="s">
        <v>59</v>
      </c>
      <c r="B31" s="32" t="s">
        <v>63</v>
      </c>
      <c r="C31" s="32">
        <f>C30+7</f>
        <v>45995</v>
      </c>
      <c r="D31" s="33">
        <f>C31+4</f>
        <v>45999</v>
      </c>
      <c r="E31" s="108"/>
      <c r="F31" s="35"/>
    </row>
    <row r="32" ht="14.25" customHeight="1" spans="1:6">
      <c r="A32" s="67" t="s">
        <v>64</v>
      </c>
      <c r="B32" s="110"/>
      <c r="E32" s="111"/>
      <c r="F32" s="111"/>
    </row>
    <row r="33" ht="14.25" customHeight="1" spans="1:6">
      <c r="A33" s="67"/>
      <c r="B33" s="110"/>
      <c r="E33" s="111"/>
      <c r="F33" s="111"/>
    </row>
    <row r="34" s="1" customFormat="1" ht="15.95" customHeight="1" spans="1:6">
      <c r="A34" s="4" t="s">
        <v>65</v>
      </c>
      <c r="B34" s="5"/>
      <c r="C34" s="5"/>
      <c r="D34" s="5"/>
      <c r="E34" s="6"/>
      <c r="F34" s="7"/>
    </row>
    <row r="35" ht="14.25" spans="1:6">
      <c r="A35" s="8" t="s">
        <v>66</v>
      </c>
      <c r="B35" s="9"/>
      <c r="C35" s="9"/>
      <c r="D35" s="9"/>
      <c r="E35" s="10" t="s">
        <v>2</v>
      </c>
      <c r="F35" s="11" t="s">
        <v>67</v>
      </c>
    </row>
    <row r="36" ht="12" customHeight="1" spans="1:6">
      <c r="A36" s="53" t="s">
        <v>4</v>
      </c>
      <c r="B36" s="54" t="s">
        <v>5</v>
      </c>
      <c r="C36" s="55" t="s">
        <v>68</v>
      </c>
      <c r="D36" s="97" t="s">
        <v>51</v>
      </c>
      <c r="E36" s="103" t="s">
        <v>8</v>
      </c>
      <c r="F36" s="17" t="s">
        <v>69</v>
      </c>
    </row>
    <row r="37" ht="12" customHeight="1" spans="1:6">
      <c r="A37" s="58"/>
      <c r="B37" s="25"/>
      <c r="C37" s="59"/>
      <c r="D37" s="98"/>
      <c r="E37" s="105"/>
      <c r="F37" s="23"/>
    </row>
    <row r="38" ht="24.95" customHeight="1" spans="1:6">
      <c r="A38" s="24" t="s">
        <v>70</v>
      </c>
      <c r="B38" s="25" t="s">
        <v>71</v>
      </c>
      <c r="C38" s="25">
        <v>45968</v>
      </c>
      <c r="D38" s="26">
        <f>C38+3</f>
        <v>45971</v>
      </c>
      <c r="E38" s="106" t="s">
        <v>12</v>
      </c>
      <c r="F38" s="28" t="s">
        <v>61</v>
      </c>
    </row>
    <row r="39" ht="24.95" customHeight="1" spans="1:6">
      <c r="A39" s="24" t="s">
        <v>70</v>
      </c>
      <c r="B39" s="25" t="s">
        <v>72</v>
      </c>
      <c r="C39" s="25">
        <f>C38+7</f>
        <v>45975</v>
      </c>
      <c r="D39" s="26">
        <f>C39+3</f>
        <v>45978</v>
      </c>
      <c r="E39" s="106" t="s">
        <v>16</v>
      </c>
      <c r="F39" s="28" t="s">
        <v>73</v>
      </c>
    </row>
    <row r="40" ht="24.95" customHeight="1" spans="1:6">
      <c r="A40" s="24" t="s">
        <v>70</v>
      </c>
      <c r="B40" s="25" t="s">
        <v>74</v>
      </c>
      <c r="C40" s="25">
        <f>C39+7</f>
        <v>45982</v>
      </c>
      <c r="D40" s="26">
        <f>C40+3</f>
        <v>45985</v>
      </c>
      <c r="E40" s="106" t="s">
        <v>20</v>
      </c>
      <c r="F40" s="28" t="s">
        <v>75</v>
      </c>
    </row>
    <row r="41" ht="24.95" customHeight="1" spans="1:6">
      <c r="A41" s="24" t="s">
        <v>70</v>
      </c>
      <c r="B41" s="25" t="s">
        <v>76</v>
      </c>
      <c r="C41" s="25">
        <f>C40+7</f>
        <v>45989</v>
      </c>
      <c r="D41" s="26">
        <f>C41+3</f>
        <v>45992</v>
      </c>
      <c r="E41" s="107"/>
      <c r="F41" s="30"/>
    </row>
    <row r="42" ht="24.95" customHeight="1" spans="1:6">
      <c r="A42" s="31" t="s">
        <v>70</v>
      </c>
      <c r="B42" s="32" t="s">
        <v>77</v>
      </c>
      <c r="C42" s="32">
        <f>C41+7</f>
        <v>45996</v>
      </c>
      <c r="D42" s="33">
        <f>C42+3</f>
        <v>45999</v>
      </c>
      <c r="E42" s="108"/>
      <c r="F42" s="35"/>
    </row>
    <row r="43" s="74" customFormat="1" ht="12.95" customHeight="1" spans="1:6">
      <c r="A43" s="101" t="s">
        <v>48</v>
      </c>
      <c r="B43" s="96"/>
      <c r="C43" s="96"/>
      <c r="D43" s="96"/>
      <c r="E43" s="51" t="s">
        <v>2</v>
      </c>
      <c r="F43" s="52" t="s">
        <v>78</v>
      </c>
    </row>
    <row r="44" s="72" customFormat="1" ht="12" customHeight="1" spans="1:6">
      <c r="A44" s="53" t="s">
        <v>4</v>
      </c>
      <c r="B44" s="54" t="s">
        <v>5</v>
      </c>
      <c r="C44" s="55" t="s">
        <v>50</v>
      </c>
      <c r="D44" s="56" t="s">
        <v>37</v>
      </c>
      <c r="E44" s="103" t="s">
        <v>8</v>
      </c>
      <c r="F44" s="17" t="s">
        <v>79</v>
      </c>
    </row>
    <row r="45" s="72" customFormat="1" ht="12" customHeight="1" spans="1:6">
      <c r="A45" s="58"/>
      <c r="B45" s="25"/>
      <c r="C45" s="59"/>
      <c r="D45" s="60"/>
      <c r="E45" s="105"/>
      <c r="F45" s="23"/>
    </row>
    <row r="46" s="72" customFormat="1" ht="24.95" customHeight="1" spans="1:6">
      <c r="A46" s="47" t="s">
        <v>80</v>
      </c>
      <c r="B46" s="25" t="s">
        <v>71</v>
      </c>
      <c r="C46" s="25">
        <v>45967</v>
      </c>
      <c r="D46" s="26">
        <f>C46+2</f>
        <v>45969</v>
      </c>
      <c r="E46" s="106" t="s">
        <v>12</v>
      </c>
      <c r="F46" s="28" t="s">
        <v>81</v>
      </c>
    </row>
    <row r="47" s="75" customFormat="1" ht="24.95" customHeight="1" spans="1:6">
      <c r="A47" s="47" t="s">
        <v>80</v>
      </c>
      <c r="B47" s="25" t="s">
        <v>72</v>
      </c>
      <c r="C47" s="25">
        <f>C46+7</f>
        <v>45974</v>
      </c>
      <c r="D47" s="26">
        <f>C47+2</f>
        <v>45976</v>
      </c>
      <c r="E47" s="106" t="s">
        <v>16</v>
      </c>
      <c r="F47" s="28" t="s">
        <v>82</v>
      </c>
    </row>
    <row r="48" s="75" customFormat="1" ht="24.95" customHeight="1" spans="1:6">
      <c r="A48" s="47" t="s">
        <v>80</v>
      </c>
      <c r="B48" s="25" t="s">
        <v>74</v>
      </c>
      <c r="C48" s="25">
        <f>C47+7</f>
        <v>45981</v>
      </c>
      <c r="D48" s="26">
        <f>C48+2</f>
        <v>45983</v>
      </c>
      <c r="E48" s="106" t="s">
        <v>20</v>
      </c>
      <c r="F48" s="28" t="s">
        <v>83</v>
      </c>
    </row>
    <row r="49" s="75" customFormat="1" ht="24.95" customHeight="1" spans="1:6">
      <c r="A49" s="47" t="s">
        <v>80</v>
      </c>
      <c r="B49" s="25" t="s">
        <v>76</v>
      </c>
      <c r="C49" s="25">
        <f>C48+7</f>
        <v>45988</v>
      </c>
      <c r="D49" s="26">
        <f>C49+2</f>
        <v>45990</v>
      </c>
      <c r="E49" s="107"/>
      <c r="F49" s="30"/>
    </row>
    <row r="50" s="75" customFormat="1" ht="24.95" customHeight="1" spans="1:6">
      <c r="A50" s="48" t="s">
        <v>80</v>
      </c>
      <c r="B50" s="32" t="s">
        <v>77</v>
      </c>
      <c r="C50" s="32">
        <f>C49+7</f>
        <v>45995</v>
      </c>
      <c r="D50" s="33">
        <f>C50+2</f>
        <v>45997</v>
      </c>
      <c r="E50" s="108"/>
      <c r="F50" s="35"/>
    </row>
    <row r="51" ht="14.25" customHeight="1" spans="1:6">
      <c r="A51" s="101" t="s">
        <v>66</v>
      </c>
      <c r="B51" s="96"/>
      <c r="C51" s="112"/>
      <c r="D51" s="96"/>
      <c r="E51" s="10" t="s">
        <v>2</v>
      </c>
      <c r="F51" s="11" t="s">
        <v>84</v>
      </c>
    </row>
    <row r="52" ht="12" customHeight="1" spans="1:6">
      <c r="A52" s="53" t="s">
        <v>4</v>
      </c>
      <c r="B52" s="54" t="s">
        <v>5</v>
      </c>
      <c r="C52" s="55" t="s">
        <v>68</v>
      </c>
      <c r="D52" s="97" t="s">
        <v>85</v>
      </c>
      <c r="E52" s="103" t="s">
        <v>8</v>
      </c>
      <c r="F52" s="17" t="s">
        <v>86</v>
      </c>
    </row>
    <row r="53" ht="12" customHeight="1" spans="1:6">
      <c r="A53" s="58"/>
      <c r="B53" s="25"/>
      <c r="C53" s="59"/>
      <c r="D53" s="98"/>
      <c r="E53" s="105"/>
      <c r="F53" s="23"/>
    </row>
    <row r="54" ht="24.95" customHeight="1" spans="1:6">
      <c r="A54" s="24" t="s">
        <v>87</v>
      </c>
      <c r="B54" s="25" t="s">
        <v>11</v>
      </c>
      <c r="C54" s="25">
        <v>45968</v>
      </c>
      <c r="D54" s="26">
        <f>C54+2</f>
        <v>45970</v>
      </c>
      <c r="E54" s="106" t="s">
        <v>12</v>
      </c>
      <c r="F54" s="28" t="s">
        <v>88</v>
      </c>
    </row>
    <row r="55" ht="24.95" customHeight="1" spans="1:6">
      <c r="A55" s="24" t="s">
        <v>87</v>
      </c>
      <c r="B55" s="25" t="s">
        <v>15</v>
      </c>
      <c r="C55" s="25">
        <f>C54+7</f>
        <v>45975</v>
      </c>
      <c r="D55" s="26">
        <f>C55+2</f>
        <v>45977</v>
      </c>
      <c r="E55" s="106" t="s">
        <v>16</v>
      </c>
      <c r="F55" s="28" t="s">
        <v>58</v>
      </c>
    </row>
    <row r="56" ht="24.95" customHeight="1" spans="1:6">
      <c r="A56" s="24" t="s">
        <v>87</v>
      </c>
      <c r="B56" s="25" t="s">
        <v>19</v>
      </c>
      <c r="C56" s="25">
        <f>C55+7</f>
        <v>45982</v>
      </c>
      <c r="D56" s="26">
        <f>C56+2</f>
        <v>45984</v>
      </c>
      <c r="E56" s="106" t="s">
        <v>20</v>
      </c>
      <c r="F56" s="28" t="s">
        <v>89</v>
      </c>
    </row>
    <row r="57" ht="24.95" customHeight="1" spans="1:6">
      <c r="A57" s="24" t="s">
        <v>87</v>
      </c>
      <c r="B57" s="25" t="s">
        <v>90</v>
      </c>
      <c r="C57" s="25">
        <f>C56+7</f>
        <v>45989</v>
      </c>
      <c r="D57" s="26">
        <f>C57+2</f>
        <v>45991</v>
      </c>
      <c r="E57" s="106"/>
      <c r="F57" s="28"/>
    </row>
    <row r="58" ht="24.95" customHeight="1" spans="1:6">
      <c r="A58" s="31" t="s">
        <v>91</v>
      </c>
      <c r="B58" s="32" t="s">
        <v>92</v>
      </c>
      <c r="C58" s="32">
        <f>C57+7</f>
        <v>45996</v>
      </c>
      <c r="D58" s="33">
        <f>C58+2</f>
        <v>45998</v>
      </c>
      <c r="E58" s="106"/>
      <c r="F58" s="28"/>
    </row>
    <row r="59" ht="14.25" spans="1:6">
      <c r="A59" s="101" t="s">
        <v>1</v>
      </c>
      <c r="B59" s="96"/>
      <c r="C59" s="96"/>
      <c r="D59" s="96"/>
      <c r="E59" s="10" t="s">
        <v>2</v>
      </c>
      <c r="F59" s="11" t="s">
        <v>93</v>
      </c>
    </row>
    <row r="60" ht="12" customHeight="1" spans="1:6">
      <c r="A60" s="53" t="s">
        <v>4</v>
      </c>
      <c r="B60" s="54" t="s">
        <v>5</v>
      </c>
      <c r="C60" s="55" t="s">
        <v>6</v>
      </c>
      <c r="D60" s="56" t="s">
        <v>7</v>
      </c>
      <c r="E60" s="16" t="s">
        <v>8</v>
      </c>
      <c r="F60" s="113" t="s">
        <v>94</v>
      </c>
    </row>
    <row r="61" ht="12" customHeight="1" spans="1:6">
      <c r="A61" s="58"/>
      <c r="B61" s="25"/>
      <c r="C61" s="59"/>
      <c r="D61" s="60"/>
      <c r="E61" s="22"/>
      <c r="F61" s="23"/>
    </row>
    <row r="62" ht="24.95" customHeight="1" spans="1:6">
      <c r="A62" s="47" t="s">
        <v>95</v>
      </c>
      <c r="B62" s="25" t="s">
        <v>96</v>
      </c>
      <c r="C62" s="25">
        <v>45963</v>
      </c>
      <c r="D62" s="26">
        <f>C62+2</f>
        <v>45965</v>
      </c>
      <c r="E62" s="27" t="s">
        <v>12</v>
      </c>
      <c r="F62" s="28" t="s">
        <v>97</v>
      </c>
    </row>
    <row r="63" ht="24.95" customHeight="1" spans="1:6">
      <c r="A63" s="47" t="s">
        <v>95</v>
      </c>
      <c r="B63" s="25" t="s">
        <v>98</v>
      </c>
      <c r="C63" s="25">
        <f>C62+7</f>
        <v>45970</v>
      </c>
      <c r="D63" s="26">
        <f>C63+2</f>
        <v>45972</v>
      </c>
      <c r="E63" s="27" t="s">
        <v>16</v>
      </c>
      <c r="F63" s="28" t="s">
        <v>31</v>
      </c>
    </row>
    <row r="64" ht="24.95" customHeight="1" spans="1:6">
      <c r="A64" s="47" t="s">
        <v>95</v>
      </c>
      <c r="B64" s="25" t="s">
        <v>99</v>
      </c>
      <c r="C64" s="25">
        <f>C63+7</f>
        <v>45977</v>
      </c>
      <c r="D64" s="26">
        <f>C64+2</f>
        <v>45979</v>
      </c>
      <c r="E64" s="27" t="s">
        <v>20</v>
      </c>
      <c r="F64" s="28" t="s">
        <v>100</v>
      </c>
    </row>
    <row r="65" ht="24.95" customHeight="1" spans="1:6">
      <c r="A65" s="47" t="s">
        <v>95</v>
      </c>
      <c r="B65" s="25" t="s">
        <v>101</v>
      </c>
      <c r="C65" s="25">
        <f>C64+7</f>
        <v>45984</v>
      </c>
      <c r="D65" s="26">
        <f>C65+2</f>
        <v>45986</v>
      </c>
      <c r="E65" s="29"/>
      <c r="F65" s="30"/>
    </row>
    <row r="66" ht="24.95" customHeight="1" spans="1:6">
      <c r="A66" s="48" t="s">
        <v>95</v>
      </c>
      <c r="B66" s="32" t="s">
        <v>102</v>
      </c>
      <c r="C66" s="32">
        <f>C65+7</f>
        <v>45991</v>
      </c>
      <c r="D66" s="33">
        <f>C66+2</f>
        <v>45993</v>
      </c>
      <c r="E66" s="34"/>
      <c r="F66" s="35"/>
    </row>
    <row r="67" spans="1:1">
      <c r="A67" s="67" t="s">
        <v>64</v>
      </c>
    </row>
    <row r="68" ht="14.25" spans="1:1">
      <c r="A68" s="67"/>
    </row>
    <row r="69" s="1" customFormat="1" ht="15.95" customHeight="1" spans="1:6">
      <c r="A69" s="114" t="s">
        <v>103</v>
      </c>
      <c r="B69" s="115"/>
      <c r="C69" s="115"/>
      <c r="D69" s="115"/>
      <c r="E69" s="116"/>
      <c r="F69" s="117"/>
    </row>
    <row r="70" ht="14" customHeight="1" spans="1:6">
      <c r="A70" s="8" t="s">
        <v>104</v>
      </c>
      <c r="B70" s="9"/>
      <c r="C70" s="9"/>
      <c r="D70" s="9"/>
      <c r="E70" s="10" t="s">
        <v>2</v>
      </c>
      <c r="F70" s="11" t="s">
        <v>105</v>
      </c>
    </row>
    <row r="71" ht="12" customHeight="1" spans="1:6">
      <c r="A71" s="102" t="s">
        <v>4</v>
      </c>
      <c r="B71" s="54" t="s">
        <v>5</v>
      </c>
      <c r="C71" s="55" t="s">
        <v>106</v>
      </c>
      <c r="D71" s="97" t="s">
        <v>107</v>
      </c>
      <c r="E71" s="80" t="s">
        <v>8</v>
      </c>
      <c r="F71" s="118" t="s">
        <v>108</v>
      </c>
    </row>
    <row r="72" ht="12" customHeight="1" spans="1:6">
      <c r="A72" s="104"/>
      <c r="B72" s="25"/>
      <c r="C72" s="59"/>
      <c r="D72" s="98"/>
      <c r="E72" s="83"/>
      <c r="F72" s="119" t="s">
        <v>109</v>
      </c>
    </row>
    <row r="73" ht="22.5" customHeight="1" spans="1:6">
      <c r="A73" s="47" t="s">
        <v>110</v>
      </c>
      <c r="B73" s="25" t="s">
        <v>111</v>
      </c>
      <c r="C73" s="25">
        <v>45965</v>
      </c>
      <c r="D73" s="26">
        <f t="shared" ref="D73:D81" si="0">C73+1</f>
        <v>45966</v>
      </c>
      <c r="E73" s="88" t="s">
        <v>12</v>
      </c>
      <c r="F73" s="28" t="s">
        <v>112</v>
      </c>
    </row>
    <row r="74" ht="22.5" customHeight="1" spans="1:6">
      <c r="A74" s="47" t="s">
        <v>110</v>
      </c>
      <c r="B74" s="25" t="s">
        <v>113</v>
      </c>
      <c r="C74" s="25">
        <f t="shared" ref="C74:C78" si="1">C73+3</f>
        <v>45968</v>
      </c>
      <c r="D74" s="26">
        <f t="shared" si="0"/>
        <v>45969</v>
      </c>
      <c r="E74" s="88" t="s">
        <v>16</v>
      </c>
      <c r="F74" s="28" t="s">
        <v>114</v>
      </c>
    </row>
    <row r="75" ht="22.5" customHeight="1" spans="1:6">
      <c r="A75" s="47" t="s">
        <v>110</v>
      </c>
      <c r="B75" s="25" t="s">
        <v>115</v>
      </c>
      <c r="C75" s="25">
        <f t="shared" ref="C75:C79" si="2">C74+4</f>
        <v>45972</v>
      </c>
      <c r="D75" s="26">
        <f t="shared" si="0"/>
        <v>45973</v>
      </c>
      <c r="E75" s="88" t="s">
        <v>20</v>
      </c>
      <c r="F75" s="28" t="s">
        <v>116</v>
      </c>
    </row>
    <row r="76" ht="22.5" customHeight="1" spans="1:6">
      <c r="A76" s="47" t="s">
        <v>110</v>
      </c>
      <c r="B76" s="25" t="s">
        <v>117</v>
      </c>
      <c r="C76" s="25">
        <f t="shared" si="1"/>
        <v>45975</v>
      </c>
      <c r="D76" s="26">
        <f t="shared" si="0"/>
        <v>45976</v>
      </c>
      <c r="E76" s="88"/>
      <c r="F76" s="28"/>
    </row>
    <row r="77" ht="22.5" customHeight="1" spans="1:6">
      <c r="A77" s="47" t="s">
        <v>110</v>
      </c>
      <c r="B77" s="25" t="s">
        <v>118</v>
      </c>
      <c r="C77" s="25">
        <f t="shared" si="2"/>
        <v>45979</v>
      </c>
      <c r="D77" s="26">
        <f t="shared" si="0"/>
        <v>45980</v>
      </c>
      <c r="E77" s="88"/>
      <c r="F77" s="28"/>
    </row>
    <row r="78" ht="22.5" customHeight="1" spans="1:6">
      <c r="A78" s="47" t="s">
        <v>110</v>
      </c>
      <c r="B78" s="25" t="s">
        <v>119</v>
      </c>
      <c r="C78" s="25">
        <f t="shared" si="1"/>
        <v>45982</v>
      </c>
      <c r="D78" s="26">
        <f t="shared" si="0"/>
        <v>45983</v>
      </c>
      <c r="E78" s="88"/>
      <c r="F78" s="28"/>
    </row>
    <row r="79" ht="22.5" customHeight="1" spans="1:6">
      <c r="A79" s="47" t="s">
        <v>110</v>
      </c>
      <c r="B79" s="25" t="s">
        <v>120</v>
      </c>
      <c r="C79" s="25">
        <f t="shared" si="2"/>
        <v>45986</v>
      </c>
      <c r="D79" s="26">
        <f t="shared" si="0"/>
        <v>45987</v>
      </c>
      <c r="E79" s="88"/>
      <c r="F79" s="28"/>
    </row>
    <row r="80" ht="22.5" customHeight="1" spans="1:6">
      <c r="A80" s="47" t="s">
        <v>110</v>
      </c>
      <c r="B80" s="25" t="s">
        <v>121</v>
      </c>
      <c r="C80" s="25">
        <f>C79+3</f>
        <v>45989</v>
      </c>
      <c r="D80" s="26">
        <f t="shared" si="0"/>
        <v>45990</v>
      </c>
      <c r="E80" s="94"/>
      <c r="F80" s="30"/>
    </row>
    <row r="81" ht="22.5" customHeight="1" spans="1:6">
      <c r="A81" s="48" t="s">
        <v>110</v>
      </c>
      <c r="B81" s="32" t="s">
        <v>122</v>
      </c>
      <c r="C81" s="32">
        <f>C80+4</f>
        <v>45993</v>
      </c>
      <c r="D81" s="33">
        <f t="shared" si="0"/>
        <v>45994</v>
      </c>
      <c r="E81" s="120"/>
      <c r="F81" s="35"/>
    </row>
    <row r="82" ht="14" customHeight="1" spans="1:6">
      <c r="A82" s="101" t="s">
        <v>123</v>
      </c>
      <c r="B82" s="96"/>
      <c r="C82" s="96"/>
      <c r="D82" s="96"/>
      <c r="E82" s="51" t="s">
        <v>2</v>
      </c>
      <c r="F82" s="52" t="s">
        <v>124</v>
      </c>
    </row>
    <row r="83" ht="12" customHeight="1" spans="1:6">
      <c r="A83" s="53" t="s">
        <v>4</v>
      </c>
      <c r="B83" s="54" t="s">
        <v>5</v>
      </c>
      <c r="C83" s="55" t="s">
        <v>125</v>
      </c>
      <c r="D83" s="56" t="s">
        <v>126</v>
      </c>
      <c r="E83" s="80" t="s">
        <v>8</v>
      </c>
      <c r="F83" s="57" t="s">
        <v>127</v>
      </c>
    </row>
    <row r="84" ht="12" customHeight="1" spans="1:6">
      <c r="A84" s="58"/>
      <c r="B84" s="25"/>
      <c r="C84" s="59"/>
      <c r="D84" s="60"/>
      <c r="E84" s="83"/>
      <c r="F84" s="28"/>
    </row>
    <row r="85" ht="23" customHeight="1" spans="1:6">
      <c r="A85" s="61" t="s">
        <v>128</v>
      </c>
      <c r="B85" s="25" t="s">
        <v>129</v>
      </c>
      <c r="C85" s="62">
        <v>45964.75</v>
      </c>
      <c r="D85" s="63">
        <f t="shared" ref="D85:D98" si="3">C85+1</f>
        <v>45965.75</v>
      </c>
      <c r="E85" s="88" t="s">
        <v>12</v>
      </c>
      <c r="F85" s="28" t="s">
        <v>130</v>
      </c>
    </row>
    <row r="86" ht="23" customHeight="1" spans="1:6">
      <c r="A86" s="61" t="s">
        <v>128</v>
      </c>
      <c r="B86" s="25" t="s">
        <v>131</v>
      </c>
      <c r="C86" s="62">
        <f t="shared" ref="C86:C90" si="4">C85+2</f>
        <v>45966.75</v>
      </c>
      <c r="D86" s="63">
        <f t="shared" si="3"/>
        <v>45967.75</v>
      </c>
      <c r="E86" s="88" t="s">
        <v>16</v>
      </c>
      <c r="F86" s="28" t="s">
        <v>132</v>
      </c>
    </row>
    <row r="87" ht="23" customHeight="1" spans="1:6">
      <c r="A87" s="61" t="s">
        <v>128</v>
      </c>
      <c r="B87" s="25" t="s">
        <v>133</v>
      </c>
      <c r="C87" s="62">
        <f t="shared" si="4"/>
        <v>45968.75</v>
      </c>
      <c r="D87" s="63">
        <f t="shared" si="3"/>
        <v>45969.75</v>
      </c>
      <c r="E87" s="88" t="s">
        <v>20</v>
      </c>
      <c r="F87" s="28" t="s">
        <v>134</v>
      </c>
    </row>
    <row r="88" ht="23" customHeight="1" spans="1:6">
      <c r="A88" s="61" t="s">
        <v>128</v>
      </c>
      <c r="B88" s="25" t="s">
        <v>135</v>
      </c>
      <c r="C88" s="62">
        <f>C87+3</f>
        <v>45971.75</v>
      </c>
      <c r="D88" s="63">
        <f t="shared" si="3"/>
        <v>45972.75</v>
      </c>
      <c r="E88" s="88"/>
      <c r="F88" s="28"/>
    </row>
    <row r="89" ht="23" customHeight="1" spans="1:6">
      <c r="A89" s="61" t="s">
        <v>128</v>
      </c>
      <c r="B89" s="25" t="s">
        <v>136</v>
      </c>
      <c r="C89" s="62">
        <f t="shared" si="4"/>
        <v>45973.75</v>
      </c>
      <c r="D89" s="63">
        <f t="shared" si="3"/>
        <v>45974.75</v>
      </c>
      <c r="E89" s="88"/>
      <c r="F89" s="28"/>
    </row>
    <row r="90" ht="23" customHeight="1" spans="1:6">
      <c r="A90" s="61" t="s">
        <v>128</v>
      </c>
      <c r="B90" s="25" t="s">
        <v>137</v>
      </c>
      <c r="C90" s="62">
        <f t="shared" si="4"/>
        <v>45975.75</v>
      </c>
      <c r="D90" s="63">
        <f t="shared" si="3"/>
        <v>45976.75</v>
      </c>
      <c r="E90" s="88"/>
      <c r="F90" s="28"/>
    </row>
    <row r="91" ht="23" customHeight="1" spans="1:6">
      <c r="A91" s="61" t="s">
        <v>128</v>
      </c>
      <c r="B91" s="25" t="s">
        <v>138</v>
      </c>
      <c r="C91" s="62">
        <f>C90+3</f>
        <v>45978.75</v>
      </c>
      <c r="D91" s="63">
        <f t="shared" si="3"/>
        <v>45979.75</v>
      </c>
      <c r="E91" s="88"/>
      <c r="F91" s="28"/>
    </row>
    <row r="92" ht="23" customHeight="1" spans="1:6">
      <c r="A92" s="61" t="s">
        <v>128</v>
      </c>
      <c r="B92" s="25" t="s">
        <v>139</v>
      </c>
      <c r="C92" s="62">
        <f t="shared" ref="C92:C96" si="5">C91+2</f>
        <v>45980.75</v>
      </c>
      <c r="D92" s="63">
        <f t="shared" si="3"/>
        <v>45981.75</v>
      </c>
      <c r="E92" s="88"/>
      <c r="F92" s="28"/>
    </row>
    <row r="93" ht="23" customHeight="1" spans="1:6">
      <c r="A93" s="61" t="s">
        <v>128</v>
      </c>
      <c r="B93" s="25" t="s">
        <v>140</v>
      </c>
      <c r="C93" s="62">
        <f t="shared" si="5"/>
        <v>45982.75</v>
      </c>
      <c r="D93" s="63">
        <f t="shared" si="3"/>
        <v>45983.75</v>
      </c>
      <c r="E93" s="88"/>
      <c r="F93" s="28"/>
    </row>
    <row r="94" ht="23" customHeight="1" spans="1:6">
      <c r="A94" s="61" t="s">
        <v>128</v>
      </c>
      <c r="B94" s="25" t="s">
        <v>141</v>
      </c>
      <c r="C94" s="62">
        <f>C93+3</f>
        <v>45985.75</v>
      </c>
      <c r="D94" s="63">
        <f t="shared" si="3"/>
        <v>45986.75</v>
      </c>
      <c r="E94" s="88"/>
      <c r="F94" s="28"/>
    </row>
    <row r="95" ht="23" customHeight="1" spans="1:6">
      <c r="A95" s="61" t="s">
        <v>128</v>
      </c>
      <c r="B95" s="25" t="s">
        <v>142</v>
      </c>
      <c r="C95" s="62">
        <f t="shared" si="5"/>
        <v>45987.75</v>
      </c>
      <c r="D95" s="63">
        <f t="shared" si="3"/>
        <v>45988.75</v>
      </c>
      <c r="E95" s="88"/>
      <c r="F95" s="28"/>
    </row>
    <row r="96" ht="23" customHeight="1" spans="1:6">
      <c r="A96" s="61" t="s">
        <v>128</v>
      </c>
      <c r="B96" s="25" t="s">
        <v>143</v>
      </c>
      <c r="C96" s="62">
        <f t="shared" si="5"/>
        <v>45989.75</v>
      </c>
      <c r="D96" s="63">
        <f t="shared" si="3"/>
        <v>45990.75</v>
      </c>
      <c r="E96" s="94"/>
      <c r="F96" s="30"/>
    </row>
    <row r="97" ht="23" customHeight="1" spans="1:6">
      <c r="A97" s="61" t="s">
        <v>128</v>
      </c>
      <c r="B97" s="25" t="s">
        <v>144</v>
      </c>
      <c r="C97" s="62">
        <f>C96+3</f>
        <v>45992.75</v>
      </c>
      <c r="D97" s="63">
        <f t="shared" si="3"/>
        <v>45993.75</v>
      </c>
      <c r="E97" s="94"/>
      <c r="F97" s="30"/>
    </row>
    <row r="98" ht="23" customHeight="1" spans="1:6">
      <c r="A98" s="64" t="s">
        <v>128</v>
      </c>
      <c r="B98" s="32" t="s">
        <v>145</v>
      </c>
      <c r="C98" s="65">
        <f>C97+2</f>
        <v>45994.75</v>
      </c>
      <c r="D98" s="66">
        <f t="shared" si="3"/>
        <v>45995.75</v>
      </c>
      <c r="E98" s="120"/>
      <c r="F98" s="35"/>
    </row>
    <row r="99" spans="1:1">
      <c r="A99" s="67" t="s">
        <v>64</v>
      </c>
    </row>
    <row r="100" ht="14" customHeight="1"/>
    <row r="101" ht="15.95" customHeight="1" spans="1:6">
      <c r="A101" s="4" t="s">
        <v>146</v>
      </c>
      <c r="B101" s="5"/>
      <c r="C101" s="5"/>
      <c r="D101" s="5"/>
      <c r="E101" s="6"/>
      <c r="F101" s="7"/>
    </row>
    <row r="102" ht="14.25" spans="1:6">
      <c r="A102" s="8" t="s">
        <v>147</v>
      </c>
      <c r="B102" s="9"/>
      <c r="C102" s="9"/>
      <c r="D102" s="9"/>
      <c r="E102" s="10" t="s">
        <v>2</v>
      </c>
      <c r="F102" s="11" t="s">
        <v>67</v>
      </c>
    </row>
    <row r="103" spans="1:6">
      <c r="A103" s="53" t="s">
        <v>4</v>
      </c>
      <c r="B103" s="54" t="s">
        <v>5</v>
      </c>
      <c r="C103" s="55" t="s">
        <v>6</v>
      </c>
      <c r="D103" s="97" t="s">
        <v>148</v>
      </c>
      <c r="E103" s="121" t="s">
        <v>8</v>
      </c>
      <c r="F103" s="17" t="s">
        <v>149</v>
      </c>
    </row>
    <row r="104" spans="1:6">
      <c r="A104" s="58"/>
      <c r="B104" s="25"/>
      <c r="C104" s="59"/>
      <c r="D104" s="98"/>
      <c r="E104" s="122"/>
      <c r="F104" s="23"/>
    </row>
    <row r="105" ht="24.95" customHeight="1" spans="1:6">
      <c r="A105" s="24" t="s">
        <v>150</v>
      </c>
      <c r="B105" s="25" t="s">
        <v>151</v>
      </c>
      <c r="C105" s="25">
        <v>45963</v>
      </c>
      <c r="D105" s="26">
        <f>C105+1</f>
        <v>45964</v>
      </c>
      <c r="E105" s="106" t="s">
        <v>12</v>
      </c>
      <c r="F105" s="28" t="s">
        <v>97</v>
      </c>
    </row>
    <row r="106" ht="24.95" customHeight="1" spans="1:6">
      <c r="A106" s="24" t="s">
        <v>150</v>
      </c>
      <c r="B106" s="25" t="s">
        <v>71</v>
      </c>
      <c r="C106" s="25">
        <f>C105+7</f>
        <v>45970</v>
      </c>
      <c r="D106" s="26">
        <f>C106+1</f>
        <v>45971</v>
      </c>
      <c r="E106" s="106" t="s">
        <v>16</v>
      </c>
      <c r="F106" s="28" t="s">
        <v>17</v>
      </c>
    </row>
    <row r="107" ht="24.95" customHeight="1" spans="1:6">
      <c r="A107" s="24" t="s">
        <v>150</v>
      </c>
      <c r="B107" s="25" t="s">
        <v>72</v>
      </c>
      <c r="C107" s="25">
        <f>C106+7</f>
        <v>45977</v>
      </c>
      <c r="D107" s="26">
        <f>C107+1</f>
        <v>45978</v>
      </c>
      <c r="E107" s="106" t="s">
        <v>20</v>
      </c>
      <c r="F107" s="89" t="s">
        <v>152</v>
      </c>
    </row>
    <row r="108" ht="24.95" customHeight="1" spans="1:6">
      <c r="A108" s="24" t="s">
        <v>150</v>
      </c>
      <c r="B108" s="25" t="s">
        <v>74</v>
      </c>
      <c r="C108" s="25">
        <f>C107+7</f>
        <v>45984</v>
      </c>
      <c r="D108" s="26">
        <f>C108+1</f>
        <v>45985</v>
      </c>
      <c r="E108" s="107"/>
      <c r="F108" s="109"/>
    </row>
    <row r="109" ht="24.95" customHeight="1" spans="1:6">
      <c r="A109" s="31" t="s">
        <v>150</v>
      </c>
      <c r="B109" s="32" t="s">
        <v>76</v>
      </c>
      <c r="C109" s="32">
        <f>C108+7</f>
        <v>45991</v>
      </c>
      <c r="D109" s="33">
        <f>C109+1</f>
        <v>45992</v>
      </c>
      <c r="E109" s="108"/>
      <c r="F109" s="123"/>
    </row>
    <row r="110" ht="14.25" spans="1:6">
      <c r="A110" s="101" t="s">
        <v>153</v>
      </c>
      <c r="B110" s="96"/>
      <c r="C110" s="96"/>
      <c r="D110" s="96"/>
      <c r="E110" s="51" t="s">
        <v>2</v>
      </c>
      <c r="F110" s="52" t="s">
        <v>84</v>
      </c>
    </row>
    <row r="111" spans="1:6">
      <c r="A111" s="53" t="s">
        <v>4</v>
      </c>
      <c r="B111" s="54" t="s">
        <v>5</v>
      </c>
      <c r="C111" s="55" t="s">
        <v>154</v>
      </c>
      <c r="D111" s="97" t="s">
        <v>155</v>
      </c>
      <c r="E111" s="103" t="s">
        <v>8</v>
      </c>
      <c r="F111" s="57" t="s">
        <v>156</v>
      </c>
    </row>
    <row r="112" spans="1:6">
      <c r="A112" s="58"/>
      <c r="B112" s="25"/>
      <c r="C112" s="59"/>
      <c r="D112" s="98"/>
      <c r="E112" s="105"/>
      <c r="F112" s="23"/>
    </row>
    <row r="113" ht="24.95" customHeight="1" spans="1:6">
      <c r="A113" s="24" t="s">
        <v>157</v>
      </c>
      <c r="B113" s="25" t="s">
        <v>151</v>
      </c>
      <c r="C113" s="25">
        <v>45962</v>
      </c>
      <c r="D113" s="26">
        <f>C113+1</f>
        <v>45963</v>
      </c>
      <c r="E113" s="106" t="s">
        <v>12</v>
      </c>
      <c r="F113" s="28" t="s">
        <v>97</v>
      </c>
    </row>
    <row r="114" ht="24.95" customHeight="1" spans="1:6">
      <c r="A114" s="24" t="s">
        <v>157</v>
      </c>
      <c r="B114" s="25" t="s">
        <v>158</v>
      </c>
      <c r="C114" s="25">
        <f>C113+7</f>
        <v>45969</v>
      </c>
      <c r="D114" s="26">
        <f>C114+1</f>
        <v>45970</v>
      </c>
      <c r="E114" s="106" t="s">
        <v>16</v>
      </c>
      <c r="F114" s="28" t="s">
        <v>31</v>
      </c>
    </row>
    <row r="115" ht="24.95" customHeight="1" spans="1:6">
      <c r="A115" s="24" t="s">
        <v>157</v>
      </c>
      <c r="B115" s="25" t="s">
        <v>159</v>
      </c>
      <c r="C115" s="25">
        <f>C114+7</f>
        <v>45976</v>
      </c>
      <c r="D115" s="26">
        <f>C115+1</f>
        <v>45977</v>
      </c>
      <c r="E115" s="106" t="s">
        <v>20</v>
      </c>
      <c r="F115" s="89" t="s">
        <v>160</v>
      </c>
    </row>
    <row r="116" ht="24.95" customHeight="1" spans="1:6">
      <c r="A116" s="24" t="s">
        <v>157</v>
      </c>
      <c r="B116" s="25" t="s">
        <v>151</v>
      </c>
      <c r="C116" s="25">
        <f>C115+7</f>
        <v>45983</v>
      </c>
      <c r="D116" s="26">
        <f>C116+1</f>
        <v>45984</v>
      </c>
      <c r="E116" s="106"/>
      <c r="F116" s="28"/>
    </row>
    <row r="117" ht="24.95" customHeight="1" spans="1:6">
      <c r="A117" s="31" t="s">
        <v>157</v>
      </c>
      <c r="B117" s="32" t="s">
        <v>71</v>
      </c>
      <c r="C117" s="32">
        <f>C116+7</f>
        <v>45990</v>
      </c>
      <c r="D117" s="33">
        <f>C117+1</f>
        <v>45991</v>
      </c>
      <c r="E117" s="108"/>
      <c r="F117" s="35"/>
    </row>
    <row r="118" ht="12" customHeight="1" spans="1:6">
      <c r="A118" s="67" t="s">
        <v>64</v>
      </c>
      <c r="E118" s="124"/>
      <c r="F118" s="125"/>
    </row>
    <row r="119" ht="14.1" customHeight="1" spans="1:1">
      <c r="A119" s="3"/>
    </row>
    <row r="120" ht="18" customHeight="1" spans="1:6">
      <c r="A120" s="114" t="s">
        <v>161</v>
      </c>
      <c r="B120" s="115"/>
      <c r="C120" s="115"/>
      <c r="D120" s="115"/>
      <c r="E120" s="116"/>
      <c r="F120" s="117"/>
    </row>
    <row r="121" ht="15" customHeight="1" spans="1:6">
      <c r="A121" s="126" t="s">
        <v>162</v>
      </c>
      <c r="B121" s="127"/>
      <c r="C121" s="127"/>
      <c r="D121" s="127"/>
      <c r="E121" s="10" t="s">
        <v>2</v>
      </c>
      <c r="F121" s="11" t="s">
        <v>163</v>
      </c>
    </row>
    <row r="122" spans="1:6">
      <c r="A122" s="12" t="s">
        <v>4</v>
      </c>
      <c r="B122" s="13" t="s">
        <v>5</v>
      </c>
      <c r="C122" s="14" t="s">
        <v>68</v>
      </c>
      <c r="D122" s="128" t="s">
        <v>164</v>
      </c>
      <c r="E122" s="16" t="s">
        <v>8</v>
      </c>
      <c r="F122" s="17" t="s">
        <v>165</v>
      </c>
    </row>
    <row r="123" ht="21" customHeight="1" spans="1:6">
      <c r="A123" s="18"/>
      <c r="B123" s="19"/>
      <c r="C123" s="20"/>
      <c r="D123" s="129"/>
      <c r="E123" s="22"/>
      <c r="F123" s="23"/>
    </row>
    <row r="124" ht="24.95" customHeight="1" spans="1:6">
      <c r="A124" s="24" t="s">
        <v>166</v>
      </c>
      <c r="B124" s="25" t="s">
        <v>11</v>
      </c>
      <c r="C124" s="25">
        <v>45968</v>
      </c>
      <c r="D124" s="26">
        <f>C124+3</f>
        <v>45971</v>
      </c>
      <c r="E124" s="27" t="s">
        <v>12</v>
      </c>
      <c r="F124" s="28" t="s">
        <v>167</v>
      </c>
    </row>
    <row r="125" ht="24.95" customHeight="1" spans="1:6">
      <c r="A125" s="24" t="s">
        <v>166</v>
      </c>
      <c r="B125" s="25" t="s">
        <v>15</v>
      </c>
      <c r="C125" s="25">
        <f t="shared" ref="C125:C128" si="6">C124+7</f>
        <v>45975</v>
      </c>
      <c r="D125" s="26">
        <f>C125+3</f>
        <v>45978</v>
      </c>
      <c r="E125" s="27" t="s">
        <v>16</v>
      </c>
      <c r="F125" s="28" t="s">
        <v>58</v>
      </c>
    </row>
    <row r="126" ht="24.95" customHeight="1" spans="1:6">
      <c r="A126" s="24" t="s">
        <v>166</v>
      </c>
      <c r="B126" s="25" t="s">
        <v>19</v>
      </c>
      <c r="C126" s="25">
        <f t="shared" si="6"/>
        <v>45982</v>
      </c>
      <c r="D126" s="26">
        <f>C126+3</f>
        <v>45985</v>
      </c>
      <c r="E126" s="27" t="s">
        <v>20</v>
      </c>
      <c r="F126" s="28" t="s">
        <v>168</v>
      </c>
    </row>
    <row r="127" ht="24.95" customHeight="1" spans="1:6">
      <c r="A127" s="24" t="s">
        <v>166</v>
      </c>
      <c r="B127" s="25" t="s">
        <v>90</v>
      </c>
      <c r="C127" s="25">
        <f t="shared" si="6"/>
        <v>45989</v>
      </c>
      <c r="D127" s="26">
        <f>C127+3</f>
        <v>45992</v>
      </c>
      <c r="E127" s="27"/>
      <c r="F127" s="28"/>
    </row>
    <row r="128" ht="24.95" customHeight="1" spans="1:6">
      <c r="A128" s="31" t="s">
        <v>166</v>
      </c>
      <c r="B128" s="32" t="s">
        <v>92</v>
      </c>
      <c r="C128" s="32">
        <f t="shared" si="6"/>
        <v>45996</v>
      </c>
      <c r="D128" s="33">
        <f>C128+3</f>
        <v>45999</v>
      </c>
      <c r="E128" s="27"/>
      <c r="F128" s="28"/>
    </row>
    <row r="129" ht="14.25" spans="1:6">
      <c r="A129" s="8" t="s">
        <v>169</v>
      </c>
      <c r="B129" s="9"/>
      <c r="C129" s="9"/>
      <c r="D129" s="9"/>
      <c r="E129" s="10" t="s">
        <v>2</v>
      </c>
      <c r="F129" s="11" t="s">
        <v>170</v>
      </c>
    </row>
    <row r="130" spans="1:6">
      <c r="A130" s="102" t="s">
        <v>4</v>
      </c>
      <c r="B130" s="54" t="s">
        <v>5</v>
      </c>
      <c r="C130" s="55" t="s">
        <v>36</v>
      </c>
      <c r="D130" s="97" t="s">
        <v>171</v>
      </c>
      <c r="E130" s="16" t="s">
        <v>8</v>
      </c>
      <c r="F130" s="17" t="s">
        <v>38</v>
      </c>
    </row>
    <row r="131" spans="1:6">
      <c r="A131" s="104"/>
      <c r="B131" s="25"/>
      <c r="C131" s="59"/>
      <c r="D131" s="98"/>
      <c r="E131" s="22"/>
      <c r="F131" s="23"/>
    </row>
    <row r="132" ht="24" customHeight="1" spans="1:6">
      <c r="A132" s="47" t="s">
        <v>39</v>
      </c>
      <c r="B132" s="85" t="s">
        <v>40</v>
      </c>
      <c r="C132" s="25">
        <v>45966</v>
      </c>
      <c r="D132" s="26">
        <f>C132+2</f>
        <v>45968</v>
      </c>
      <c r="E132" s="27" t="s">
        <v>12</v>
      </c>
      <c r="F132" s="28" t="s">
        <v>41</v>
      </c>
    </row>
    <row r="133" ht="24" customHeight="1" spans="1:6">
      <c r="A133" s="47" t="s">
        <v>42</v>
      </c>
      <c r="B133" s="85" t="s">
        <v>43</v>
      </c>
      <c r="C133" s="25">
        <f t="shared" ref="C133:C136" si="7">C132+7</f>
        <v>45973</v>
      </c>
      <c r="D133" s="26">
        <f>C133+2</f>
        <v>45975</v>
      </c>
      <c r="E133" s="27" t="s">
        <v>16</v>
      </c>
      <c r="F133" s="28" t="s">
        <v>17</v>
      </c>
    </row>
    <row r="134" ht="24" customHeight="1" spans="1:6">
      <c r="A134" s="47" t="s">
        <v>39</v>
      </c>
      <c r="B134" s="85" t="s">
        <v>44</v>
      </c>
      <c r="C134" s="25">
        <f t="shared" si="7"/>
        <v>45980</v>
      </c>
      <c r="D134" s="26">
        <f>C134+2</f>
        <v>45982</v>
      </c>
      <c r="E134" s="27" t="s">
        <v>20</v>
      </c>
      <c r="F134" s="28" t="s">
        <v>45</v>
      </c>
    </row>
    <row r="135" ht="24" customHeight="1" spans="1:6">
      <c r="A135" s="47" t="s">
        <v>42</v>
      </c>
      <c r="B135" s="85" t="s">
        <v>46</v>
      </c>
      <c r="C135" s="25">
        <f t="shared" si="7"/>
        <v>45987</v>
      </c>
      <c r="D135" s="26">
        <f>C135+2</f>
        <v>45989</v>
      </c>
      <c r="E135" s="29"/>
      <c r="F135" s="30"/>
    </row>
    <row r="136" ht="24" customHeight="1" spans="1:6">
      <c r="A136" s="48" t="s">
        <v>39</v>
      </c>
      <c r="B136" s="91" t="s">
        <v>47</v>
      </c>
      <c r="C136" s="32">
        <f t="shared" si="7"/>
        <v>45994</v>
      </c>
      <c r="D136" s="33">
        <f>C136+2</f>
        <v>45996</v>
      </c>
      <c r="E136" s="34"/>
      <c r="F136" s="35"/>
    </row>
    <row r="137" ht="14.25" spans="1:6">
      <c r="A137" s="130" t="s">
        <v>172</v>
      </c>
      <c r="B137" s="50"/>
      <c r="C137" s="50"/>
      <c r="D137" s="50"/>
      <c r="E137" s="51" t="s">
        <v>2</v>
      </c>
      <c r="F137" s="52" t="s">
        <v>23</v>
      </c>
    </row>
    <row r="138" spans="1:6">
      <c r="A138" s="53" t="s">
        <v>4</v>
      </c>
      <c r="B138" s="54" t="s">
        <v>5</v>
      </c>
      <c r="C138" s="55" t="s">
        <v>24</v>
      </c>
      <c r="D138" s="97" t="s">
        <v>173</v>
      </c>
      <c r="E138" s="16" t="s">
        <v>8</v>
      </c>
      <c r="F138" s="17" t="s">
        <v>26</v>
      </c>
    </row>
    <row r="139" spans="1:6">
      <c r="A139" s="58"/>
      <c r="B139" s="25"/>
      <c r="C139" s="59"/>
      <c r="D139" s="98"/>
      <c r="E139" s="22"/>
      <c r="F139" s="23"/>
    </row>
    <row r="140" ht="24" customHeight="1" spans="1:6">
      <c r="A140" s="99" t="s">
        <v>27</v>
      </c>
      <c r="B140" s="85" t="s">
        <v>28</v>
      </c>
      <c r="C140" s="86">
        <v>45964</v>
      </c>
      <c r="D140" s="87">
        <f>C140+2</f>
        <v>45966</v>
      </c>
      <c r="E140" s="27" t="s">
        <v>12</v>
      </c>
      <c r="F140" s="28" t="s">
        <v>29</v>
      </c>
    </row>
    <row r="141" ht="24" customHeight="1" spans="1:6">
      <c r="A141" s="99" t="s">
        <v>30</v>
      </c>
      <c r="B141" s="85" t="s">
        <v>28</v>
      </c>
      <c r="C141" s="86">
        <f t="shared" ref="C141:C143" si="8">C140+7</f>
        <v>45971</v>
      </c>
      <c r="D141" s="87">
        <f>C141+2</f>
        <v>45973</v>
      </c>
      <c r="E141" s="27" t="s">
        <v>16</v>
      </c>
      <c r="F141" s="28" t="s">
        <v>31</v>
      </c>
    </row>
    <row r="142" ht="24" customHeight="1" spans="1:6">
      <c r="A142" s="99" t="s">
        <v>27</v>
      </c>
      <c r="B142" s="85" t="s">
        <v>32</v>
      </c>
      <c r="C142" s="86">
        <f t="shared" si="8"/>
        <v>45978</v>
      </c>
      <c r="D142" s="87">
        <f>C142+2</f>
        <v>45980</v>
      </c>
      <c r="E142" s="27" t="s">
        <v>20</v>
      </c>
      <c r="F142" s="28" t="s">
        <v>33</v>
      </c>
    </row>
    <row r="143" ht="24" customHeight="1" spans="1:6">
      <c r="A143" s="100" t="s">
        <v>30</v>
      </c>
      <c r="B143" s="91" t="s">
        <v>32</v>
      </c>
      <c r="C143" s="92">
        <f t="shared" si="8"/>
        <v>45985</v>
      </c>
      <c r="D143" s="93">
        <f>C143+2</f>
        <v>45987</v>
      </c>
      <c r="E143" s="34"/>
      <c r="F143" s="35"/>
    </row>
    <row r="144" ht="14.25" spans="1:6">
      <c r="A144" s="130" t="s">
        <v>174</v>
      </c>
      <c r="B144" s="50"/>
      <c r="C144" s="50"/>
      <c r="D144" s="50"/>
      <c r="E144" s="51" t="s">
        <v>2</v>
      </c>
      <c r="F144" s="52" t="s">
        <v>84</v>
      </c>
    </row>
    <row r="145" ht="14.1" customHeight="1" spans="1:6">
      <c r="A145" s="53" t="s">
        <v>4</v>
      </c>
      <c r="B145" s="54" t="s">
        <v>5</v>
      </c>
      <c r="C145" s="55" t="s">
        <v>68</v>
      </c>
      <c r="D145" s="97" t="s">
        <v>175</v>
      </c>
      <c r="E145" s="16" t="s">
        <v>8</v>
      </c>
      <c r="F145" s="17" t="s">
        <v>165</v>
      </c>
    </row>
    <row r="146" spans="1:6">
      <c r="A146" s="58"/>
      <c r="B146" s="25"/>
      <c r="C146" s="59"/>
      <c r="D146" s="98"/>
      <c r="E146" s="22"/>
      <c r="F146" s="23"/>
    </row>
    <row r="147" ht="22.5" spans="1:6">
      <c r="A147" s="24" t="s">
        <v>166</v>
      </c>
      <c r="B147" s="25" t="s">
        <v>11</v>
      </c>
      <c r="C147" s="25">
        <v>45968</v>
      </c>
      <c r="D147" s="26">
        <f t="shared" ref="D147:D151" si="9">C147+4</f>
        <v>45972</v>
      </c>
      <c r="E147" s="27" t="s">
        <v>12</v>
      </c>
      <c r="F147" s="28" t="s">
        <v>167</v>
      </c>
    </row>
    <row r="148" ht="22.5" spans="1:6">
      <c r="A148" s="24" t="s">
        <v>166</v>
      </c>
      <c r="B148" s="25" t="s">
        <v>15</v>
      </c>
      <c r="C148" s="25">
        <f t="shared" ref="C148:C151" si="10">C147+7</f>
        <v>45975</v>
      </c>
      <c r="D148" s="26">
        <f t="shared" si="9"/>
        <v>45979</v>
      </c>
      <c r="E148" s="27" t="s">
        <v>16</v>
      </c>
      <c r="F148" s="28" t="s">
        <v>58</v>
      </c>
    </row>
    <row r="149" ht="22.5" spans="1:6">
      <c r="A149" s="24" t="s">
        <v>166</v>
      </c>
      <c r="B149" s="25" t="s">
        <v>19</v>
      </c>
      <c r="C149" s="25">
        <f t="shared" si="10"/>
        <v>45982</v>
      </c>
      <c r="D149" s="26">
        <f t="shared" si="9"/>
        <v>45986</v>
      </c>
      <c r="E149" s="27" t="s">
        <v>20</v>
      </c>
      <c r="F149" s="28" t="s">
        <v>168</v>
      </c>
    </row>
    <row r="150" ht="22.5" spans="1:6">
      <c r="A150" s="24" t="s">
        <v>166</v>
      </c>
      <c r="B150" s="25" t="s">
        <v>90</v>
      </c>
      <c r="C150" s="25">
        <f t="shared" si="10"/>
        <v>45989</v>
      </c>
      <c r="D150" s="26">
        <f t="shared" si="9"/>
        <v>45993</v>
      </c>
      <c r="E150" s="27"/>
      <c r="F150" s="28"/>
    </row>
    <row r="151" ht="23.25" spans="1:6">
      <c r="A151" s="31" t="s">
        <v>166</v>
      </c>
      <c r="B151" s="32" t="s">
        <v>92</v>
      </c>
      <c r="C151" s="32">
        <f t="shared" si="10"/>
        <v>45996</v>
      </c>
      <c r="D151" s="33">
        <f t="shared" si="9"/>
        <v>46000</v>
      </c>
      <c r="E151" s="34"/>
      <c r="F151" s="35"/>
    </row>
    <row r="152" spans="1:1">
      <c r="A152" s="67" t="s">
        <v>64</v>
      </c>
    </row>
  </sheetData>
  <sheetProtection algorithmName="SHA-512" hashValue="HeJgvE2Lwlho1+cIVNcJzg/jf+MGkfdBfE4ewp0nfYeW8fj1n0QXxKoDUkHM7FCmMgxV4s+b/ttX/We58SkfhA==" saltValue="Oi44FJz3S7/6hBwfTsg0ew==" spinCount="100000" sheet="1" selectLockedCells="1" selectUnlockedCells="1" objects="1"/>
  <mergeCells count="116">
    <mergeCell ref="A1:F1"/>
    <mergeCell ref="A2:D2"/>
    <mergeCell ref="A9:D9"/>
    <mergeCell ref="A16:D16"/>
    <mergeCell ref="A24:D24"/>
    <mergeCell ref="A34:F34"/>
    <mergeCell ref="A35:D35"/>
    <mergeCell ref="A43:D43"/>
    <mergeCell ref="A51:D51"/>
    <mergeCell ref="A59:D59"/>
    <mergeCell ref="A69:F69"/>
    <mergeCell ref="A70:D70"/>
    <mergeCell ref="A82:D82"/>
    <mergeCell ref="A101:F101"/>
    <mergeCell ref="A102:D102"/>
    <mergeCell ref="A110:D110"/>
    <mergeCell ref="A120:F120"/>
    <mergeCell ref="A121:D121"/>
    <mergeCell ref="A129:D129"/>
    <mergeCell ref="A137:D137"/>
    <mergeCell ref="A144:D144"/>
    <mergeCell ref="A3:A4"/>
    <mergeCell ref="A10:A11"/>
    <mergeCell ref="A17:A18"/>
    <mergeCell ref="A25:A26"/>
    <mergeCell ref="A36:A37"/>
    <mergeCell ref="A44:A45"/>
    <mergeCell ref="A52:A53"/>
    <mergeCell ref="A60:A61"/>
    <mergeCell ref="A71:A72"/>
    <mergeCell ref="A83:A84"/>
    <mergeCell ref="A103:A104"/>
    <mergeCell ref="A111:A112"/>
    <mergeCell ref="A122:A123"/>
    <mergeCell ref="A130:A131"/>
    <mergeCell ref="A138:A139"/>
    <mergeCell ref="A145:A146"/>
    <mergeCell ref="B3:B4"/>
    <mergeCell ref="B10:B11"/>
    <mergeCell ref="B17:B18"/>
    <mergeCell ref="B25:B26"/>
    <mergeCell ref="B36:B37"/>
    <mergeCell ref="B44:B45"/>
    <mergeCell ref="B52:B53"/>
    <mergeCell ref="B60:B61"/>
    <mergeCell ref="B71:B72"/>
    <mergeCell ref="B83:B84"/>
    <mergeCell ref="B103:B104"/>
    <mergeCell ref="B111:B112"/>
    <mergeCell ref="B122:B123"/>
    <mergeCell ref="B130:B131"/>
    <mergeCell ref="B138:B139"/>
    <mergeCell ref="B145:B146"/>
    <mergeCell ref="C3:C4"/>
    <mergeCell ref="C10:C11"/>
    <mergeCell ref="C17:C18"/>
    <mergeCell ref="C25:C26"/>
    <mergeCell ref="C36:C37"/>
    <mergeCell ref="C44:C45"/>
    <mergeCell ref="C52:C53"/>
    <mergeCell ref="C60:C61"/>
    <mergeCell ref="C71:C72"/>
    <mergeCell ref="C83:C84"/>
    <mergeCell ref="C103:C104"/>
    <mergeCell ref="C111:C112"/>
    <mergeCell ref="C122:C123"/>
    <mergeCell ref="C130:C131"/>
    <mergeCell ref="C138:C139"/>
    <mergeCell ref="C145:C146"/>
    <mergeCell ref="D3:D4"/>
    <mergeCell ref="D10:D11"/>
    <mergeCell ref="D17:D18"/>
    <mergeCell ref="D25:D26"/>
    <mergeCell ref="D36:D37"/>
    <mergeCell ref="D44:D45"/>
    <mergeCell ref="D52:D53"/>
    <mergeCell ref="D60:D61"/>
    <mergeCell ref="D71:D72"/>
    <mergeCell ref="D83:D84"/>
    <mergeCell ref="D103:D104"/>
    <mergeCell ref="D111:D112"/>
    <mergeCell ref="D122:D123"/>
    <mergeCell ref="D130:D131"/>
    <mergeCell ref="D138:D139"/>
    <mergeCell ref="D145:D146"/>
    <mergeCell ref="E3:E4"/>
    <mergeCell ref="E10:E11"/>
    <mergeCell ref="E17:E18"/>
    <mergeCell ref="E25:E26"/>
    <mergeCell ref="E36:E37"/>
    <mergeCell ref="E44:E45"/>
    <mergeCell ref="E52:E53"/>
    <mergeCell ref="E60:E61"/>
    <mergeCell ref="E71:E72"/>
    <mergeCell ref="E83:E84"/>
    <mergeCell ref="E103:E104"/>
    <mergeCell ref="E111:E112"/>
    <mergeCell ref="E122:E123"/>
    <mergeCell ref="E130:E131"/>
    <mergeCell ref="E138:E139"/>
    <mergeCell ref="E145:E146"/>
    <mergeCell ref="F3:F4"/>
    <mergeCell ref="F10:F11"/>
    <mergeCell ref="F17:F18"/>
    <mergeCell ref="F25:F26"/>
    <mergeCell ref="F36:F37"/>
    <mergeCell ref="F44:F45"/>
    <mergeCell ref="F52:F53"/>
    <mergeCell ref="F60:F61"/>
    <mergeCell ref="F83:F84"/>
    <mergeCell ref="F103:F104"/>
    <mergeCell ref="F111:F112"/>
    <mergeCell ref="F122:F123"/>
    <mergeCell ref="F130:F131"/>
    <mergeCell ref="F138:F139"/>
    <mergeCell ref="F145:F146"/>
  </mergeCells>
  <pageMargins left="0.511805555555556" right="0.313888888888889" top="0.865277777777778" bottom="0.511805555555556" header="0.118055555555556" footer="0.0777777777777778"/>
  <pageSetup paperSize="9" scale="96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4" manualBreakCount="4">
    <brk id="33" max="5" man="1"/>
    <brk id="68" max="5" man="1"/>
    <brk id="100" max="5" man="1"/>
    <brk id="119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I29" sqref="I29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15.95" customHeight="1" spans="1:6">
      <c r="A1" s="4" t="s">
        <v>176</v>
      </c>
      <c r="B1" s="5"/>
      <c r="C1" s="5"/>
      <c r="D1" s="5"/>
      <c r="E1" s="6"/>
      <c r="F1" s="7"/>
    </row>
    <row r="2" ht="14.25" spans="1:6">
      <c r="A2" s="8" t="s">
        <v>177</v>
      </c>
      <c r="B2" s="9"/>
      <c r="C2" s="9"/>
      <c r="D2" s="9"/>
      <c r="E2" s="10" t="s">
        <v>2</v>
      </c>
      <c r="F2" s="11" t="s">
        <v>67</v>
      </c>
    </row>
    <row r="3" ht="12" customHeight="1" spans="1:6">
      <c r="A3" s="12" t="s">
        <v>4</v>
      </c>
      <c r="B3" s="13" t="s">
        <v>5</v>
      </c>
      <c r="C3" s="14" t="s">
        <v>68</v>
      </c>
      <c r="D3" s="15" t="s">
        <v>51</v>
      </c>
      <c r="E3" s="16" t="s">
        <v>178</v>
      </c>
      <c r="F3" s="17" t="s">
        <v>179</v>
      </c>
    </row>
    <row r="4" ht="12" customHeight="1" spans="1:6">
      <c r="A4" s="18"/>
      <c r="B4" s="19"/>
      <c r="C4" s="20"/>
      <c r="D4" s="21"/>
      <c r="E4" s="22"/>
      <c r="F4" s="23"/>
    </row>
    <row r="5" ht="23.45" customHeight="1" spans="1:6">
      <c r="A5" s="24" t="s">
        <v>70</v>
      </c>
      <c r="B5" s="25" t="s">
        <v>71</v>
      </c>
      <c r="C5" s="25">
        <v>45968</v>
      </c>
      <c r="D5" s="26">
        <f>C5+3</f>
        <v>45971</v>
      </c>
      <c r="E5" s="27" t="s">
        <v>12</v>
      </c>
      <c r="F5" s="28" t="s">
        <v>88</v>
      </c>
    </row>
    <row r="6" ht="23.45" customHeight="1" spans="1:6">
      <c r="A6" s="24" t="s">
        <v>70</v>
      </c>
      <c r="B6" s="25" t="s">
        <v>72</v>
      </c>
      <c r="C6" s="25">
        <f t="shared" ref="C6:C9" si="0">C5+7</f>
        <v>45975</v>
      </c>
      <c r="D6" s="26">
        <f>C6+3</f>
        <v>45978</v>
      </c>
      <c r="E6" s="27" t="s">
        <v>16</v>
      </c>
      <c r="F6" s="28" t="s">
        <v>180</v>
      </c>
    </row>
    <row r="7" ht="23.45" customHeight="1" spans="1:6">
      <c r="A7" s="24" t="s">
        <v>70</v>
      </c>
      <c r="B7" s="25" t="s">
        <v>74</v>
      </c>
      <c r="C7" s="25">
        <f t="shared" si="0"/>
        <v>45982</v>
      </c>
      <c r="D7" s="26">
        <f>C7+3</f>
        <v>45985</v>
      </c>
      <c r="E7" s="27" t="s">
        <v>20</v>
      </c>
      <c r="F7" s="28" t="s">
        <v>181</v>
      </c>
    </row>
    <row r="8" ht="23.45" customHeight="1" spans="1:6">
      <c r="A8" s="24" t="s">
        <v>70</v>
      </c>
      <c r="B8" s="25" t="s">
        <v>76</v>
      </c>
      <c r="C8" s="25">
        <f t="shared" si="0"/>
        <v>45989</v>
      </c>
      <c r="D8" s="26">
        <f>C8+3</f>
        <v>45992</v>
      </c>
      <c r="E8" s="29"/>
      <c r="F8" s="30"/>
    </row>
    <row r="9" ht="23.45" customHeight="1" spans="1:6">
      <c r="A9" s="31" t="s">
        <v>70</v>
      </c>
      <c r="B9" s="32" t="s">
        <v>77</v>
      </c>
      <c r="C9" s="32">
        <f t="shared" si="0"/>
        <v>45996</v>
      </c>
      <c r="D9" s="33">
        <f>C9+3</f>
        <v>45999</v>
      </c>
      <c r="E9" s="34"/>
      <c r="F9" s="35"/>
    </row>
    <row r="10" ht="14.25" customHeight="1" spans="1:6">
      <c r="A10" s="36" t="s">
        <v>182</v>
      </c>
      <c r="B10" s="37"/>
      <c r="C10" s="37"/>
      <c r="D10" s="37"/>
      <c r="E10" s="37"/>
      <c r="F10" s="38"/>
    </row>
    <row r="11" ht="14.25" spans="1:6">
      <c r="A11" s="8" t="s">
        <v>183</v>
      </c>
      <c r="B11" s="9"/>
      <c r="C11" s="9"/>
      <c r="D11" s="9"/>
      <c r="E11" s="10" t="s">
        <v>2</v>
      </c>
      <c r="F11" s="11" t="s">
        <v>105</v>
      </c>
    </row>
    <row r="12" ht="12" customHeight="1" spans="1:6">
      <c r="A12" s="39" t="s">
        <v>4</v>
      </c>
      <c r="B12" s="40" t="s">
        <v>5</v>
      </c>
      <c r="C12" s="41" t="s">
        <v>184</v>
      </c>
      <c r="D12" s="42" t="s">
        <v>185</v>
      </c>
      <c r="E12" s="16" t="s">
        <v>178</v>
      </c>
      <c r="F12" s="17" t="s">
        <v>179</v>
      </c>
    </row>
    <row r="13" ht="12" customHeight="1" spans="1:6">
      <c r="A13" s="43"/>
      <c r="B13" s="44"/>
      <c r="C13" s="45"/>
      <c r="D13" s="46"/>
      <c r="E13" s="22"/>
      <c r="F13" s="23"/>
    </row>
    <row r="14" ht="23.45" customHeight="1" spans="1:6">
      <c r="A14" s="47" t="s">
        <v>110</v>
      </c>
      <c r="B14" s="25" t="s">
        <v>111</v>
      </c>
      <c r="C14" s="25">
        <v>45965</v>
      </c>
      <c r="D14" s="26">
        <f>C14+1</f>
        <v>45966</v>
      </c>
      <c r="E14" s="27" t="s">
        <v>12</v>
      </c>
      <c r="F14" s="28" t="s">
        <v>186</v>
      </c>
    </row>
    <row r="15" ht="23.45" customHeight="1" spans="1:6">
      <c r="A15" s="47" t="s">
        <v>110</v>
      </c>
      <c r="B15" s="25" t="s">
        <v>115</v>
      </c>
      <c r="C15" s="25">
        <f>C14+7</f>
        <v>45972</v>
      </c>
      <c r="D15" s="26">
        <f>C15+1</f>
        <v>45973</v>
      </c>
      <c r="E15" s="27" t="s">
        <v>16</v>
      </c>
      <c r="F15" s="28" t="s">
        <v>89</v>
      </c>
    </row>
    <row r="16" ht="23.45" customHeight="1" spans="1:6">
      <c r="A16" s="47" t="s">
        <v>110</v>
      </c>
      <c r="B16" s="25" t="s">
        <v>118</v>
      </c>
      <c r="C16" s="25">
        <f>C15+7</f>
        <v>45979</v>
      </c>
      <c r="D16" s="26">
        <f>C16+1</f>
        <v>45980</v>
      </c>
      <c r="E16" s="27" t="s">
        <v>20</v>
      </c>
      <c r="F16" s="28" t="s">
        <v>17</v>
      </c>
    </row>
    <row r="17" ht="23.45" customHeight="1" spans="1:6">
      <c r="A17" s="47" t="s">
        <v>110</v>
      </c>
      <c r="B17" s="25" t="s">
        <v>120</v>
      </c>
      <c r="C17" s="25">
        <f>C16+7</f>
        <v>45986</v>
      </c>
      <c r="D17" s="26">
        <f>C17+1</f>
        <v>45987</v>
      </c>
      <c r="E17" s="29"/>
      <c r="F17" s="30"/>
    </row>
    <row r="18" ht="23.45" customHeight="1" spans="1:6">
      <c r="A18" s="48" t="s">
        <v>110</v>
      </c>
      <c r="B18" s="32" t="s">
        <v>122</v>
      </c>
      <c r="C18" s="32">
        <f>C17+7</f>
        <v>45993</v>
      </c>
      <c r="D18" s="33">
        <f>C18+1</f>
        <v>45994</v>
      </c>
      <c r="E18" s="34"/>
      <c r="F18" s="35"/>
    </row>
    <row r="19" ht="14.25" spans="1:6">
      <c r="A19" s="49" t="s">
        <v>187</v>
      </c>
      <c r="B19" s="50"/>
      <c r="C19" s="50"/>
      <c r="D19" s="50"/>
      <c r="E19" s="51" t="s">
        <v>2</v>
      </c>
      <c r="F19" s="52" t="s">
        <v>124</v>
      </c>
    </row>
    <row r="20" ht="12" customHeight="1" spans="1:6">
      <c r="A20" s="53" t="s">
        <v>4</v>
      </c>
      <c r="B20" s="54" t="s">
        <v>5</v>
      </c>
      <c r="C20" s="55" t="s">
        <v>125</v>
      </c>
      <c r="D20" s="56" t="s">
        <v>126</v>
      </c>
      <c r="E20" s="16" t="s">
        <v>178</v>
      </c>
      <c r="F20" s="57" t="s">
        <v>188</v>
      </c>
    </row>
    <row r="21" ht="12" customHeight="1" spans="1:6">
      <c r="A21" s="58"/>
      <c r="B21" s="25"/>
      <c r="C21" s="59"/>
      <c r="D21" s="60"/>
      <c r="E21" s="22"/>
      <c r="F21" s="28"/>
    </row>
    <row r="22" ht="23.45" customHeight="1" spans="1:6">
      <c r="A22" s="61" t="s">
        <v>128</v>
      </c>
      <c r="B22" s="25" t="s">
        <v>129</v>
      </c>
      <c r="C22" s="62">
        <v>45964.75</v>
      </c>
      <c r="D22" s="63">
        <f t="shared" ref="D18:D35" si="1">C22+1</f>
        <v>45965.75</v>
      </c>
      <c r="E22" s="27" t="s">
        <v>12</v>
      </c>
      <c r="F22" s="28" t="s">
        <v>130</v>
      </c>
    </row>
    <row r="23" ht="23.45" customHeight="1" spans="1:6">
      <c r="A23" s="61" t="s">
        <v>128</v>
      </c>
      <c r="B23" s="25" t="s">
        <v>131</v>
      </c>
      <c r="C23" s="62">
        <f t="shared" ref="C23:C27" si="2">C22+2</f>
        <v>45966.75</v>
      </c>
      <c r="D23" s="63">
        <f t="shared" si="1"/>
        <v>45967.75</v>
      </c>
      <c r="E23" s="27" t="s">
        <v>16</v>
      </c>
      <c r="F23" s="28" t="s">
        <v>132</v>
      </c>
    </row>
    <row r="24" ht="23.45" customHeight="1" spans="1:6">
      <c r="A24" s="61" t="s">
        <v>128</v>
      </c>
      <c r="B24" s="25" t="s">
        <v>133</v>
      </c>
      <c r="C24" s="62">
        <f t="shared" si="2"/>
        <v>45968.75</v>
      </c>
      <c r="D24" s="63">
        <f t="shared" si="1"/>
        <v>45969.75</v>
      </c>
      <c r="E24" s="27" t="s">
        <v>20</v>
      </c>
      <c r="F24" s="28" t="s">
        <v>134</v>
      </c>
    </row>
    <row r="25" ht="23.45" customHeight="1" spans="1:6">
      <c r="A25" s="61" t="s">
        <v>128</v>
      </c>
      <c r="B25" s="25" t="s">
        <v>135</v>
      </c>
      <c r="C25" s="62">
        <f>C24+3</f>
        <v>45971.75</v>
      </c>
      <c r="D25" s="63">
        <f t="shared" si="1"/>
        <v>45972.75</v>
      </c>
      <c r="E25" s="29"/>
      <c r="F25" s="28"/>
    </row>
    <row r="26" ht="23.45" customHeight="1" spans="1:6">
      <c r="A26" s="61" t="s">
        <v>128</v>
      </c>
      <c r="B26" s="25" t="s">
        <v>136</v>
      </c>
      <c r="C26" s="62">
        <f t="shared" si="2"/>
        <v>45973.75</v>
      </c>
      <c r="D26" s="63">
        <f t="shared" si="1"/>
        <v>45974.75</v>
      </c>
      <c r="E26" s="29"/>
      <c r="F26" s="28"/>
    </row>
    <row r="27" ht="23.45" customHeight="1" spans="1:6">
      <c r="A27" s="61" t="s">
        <v>128</v>
      </c>
      <c r="B27" s="25" t="s">
        <v>137</v>
      </c>
      <c r="C27" s="62">
        <f t="shared" si="2"/>
        <v>45975.75</v>
      </c>
      <c r="D27" s="63">
        <f t="shared" si="1"/>
        <v>45976.75</v>
      </c>
      <c r="E27" s="29"/>
      <c r="F27" s="28"/>
    </row>
    <row r="28" ht="23.45" customHeight="1" spans="1:6">
      <c r="A28" s="61" t="s">
        <v>128</v>
      </c>
      <c r="B28" s="25" t="s">
        <v>138</v>
      </c>
      <c r="C28" s="62">
        <f>C27+3</f>
        <v>45978.75</v>
      </c>
      <c r="D28" s="63">
        <f t="shared" si="1"/>
        <v>45979.75</v>
      </c>
      <c r="E28" s="29"/>
      <c r="F28" s="28"/>
    </row>
    <row r="29" ht="23.45" customHeight="1" spans="1:6">
      <c r="A29" s="61" t="s">
        <v>128</v>
      </c>
      <c r="B29" s="25" t="s">
        <v>139</v>
      </c>
      <c r="C29" s="62">
        <f t="shared" ref="C29:C33" si="3">C28+2</f>
        <v>45980.75</v>
      </c>
      <c r="D29" s="63">
        <f t="shared" si="1"/>
        <v>45981.75</v>
      </c>
      <c r="E29" s="29"/>
      <c r="F29" s="28"/>
    </row>
    <row r="30" ht="23.45" customHeight="1" spans="1:6">
      <c r="A30" s="61" t="s">
        <v>128</v>
      </c>
      <c r="B30" s="25" t="s">
        <v>140</v>
      </c>
      <c r="C30" s="62">
        <f t="shared" si="3"/>
        <v>45982.75</v>
      </c>
      <c r="D30" s="63">
        <f t="shared" si="1"/>
        <v>45983.75</v>
      </c>
      <c r="E30" s="29"/>
      <c r="F30" s="28"/>
    </row>
    <row r="31" ht="23.45" customHeight="1" spans="1:6">
      <c r="A31" s="61" t="s">
        <v>128</v>
      </c>
      <c r="B31" s="25" t="s">
        <v>141</v>
      </c>
      <c r="C31" s="62">
        <f>C30+3</f>
        <v>45985.75</v>
      </c>
      <c r="D31" s="63">
        <f t="shared" si="1"/>
        <v>45986.75</v>
      </c>
      <c r="E31" s="29"/>
      <c r="F31" s="28"/>
    </row>
    <row r="32" ht="23.45" customHeight="1" spans="1:6">
      <c r="A32" s="61" t="s">
        <v>128</v>
      </c>
      <c r="B32" s="25" t="s">
        <v>142</v>
      </c>
      <c r="C32" s="62">
        <f t="shared" si="3"/>
        <v>45987.75</v>
      </c>
      <c r="D32" s="63">
        <f t="shared" si="1"/>
        <v>45988.75</v>
      </c>
      <c r="E32" s="29"/>
      <c r="F32" s="28"/>
    </row>
    <row r="33" ht="23.45" customHeight="1" spans="1:6">
      <c r="A33" s="61" t="s">
        <v>128</v>
      </c>
      <c r="B33" s="25" t="s">
        <v>143</v>
      </c>
      <c r="C33" s="62">
        <f t="shared" si="3"/>
        <v>45989.75</v>
      </c>
      <c r="D33" s="63">
        <f t="shared" si="1"/>
        <v>45990.75</v>
      </c>
      <c r="E33" s="29"/>
      <c r="F33" s="28"/>
    </row>
    <row r="34" ht="23.45" customHeight="1" spans="1:6">
      <c r="A34" s="61" t="s">
        <v>128</v>
      </c>
      <c r="B34" s="25" t="s">
        <v>144</v>
      </c>
      <c r="C34" s="62">
        <f>C33+3</f>
        <v>45992.75</v>
      </c>
      <c r="D34" s="63">
        <f t="shared" si="1"/>
        <v>45993.75</v>
      </c>
      <c r="E34" s="29"/>
      <c r="F34" s="28"/>
    </row>
    <row r="35" ht="23.45" customHeight="1" spans="1:6">
      <c r="A35" s="64" t="s">
        <v>128</v>
      </c>
      <c r="B35" s="32" t="s">
        <v>145</v>
      </c>
      <c r="C35" s="65">
        <f>C34+2</f>
        <v>45994.75</v>
      </c>
      <c r="D35" s="66">
        <f t="shared" si="1"/>
        <v>45995.75</v>
      </c>
      <c r="E35" s="34"/>
      <c r="F35" s="35"/>
    </row>
    <row r="36" spans="1:1">
      <c r="A36" s="67" t="s">
        <v>64</v>
      </c>
    </row>
    <row r="37" ht="14.25" spans="2:3">
      <c r="B37" s="68"/>
      <c r="C37" s="69"/>
    </row>
    <row r="38" ht="14.25" spans="1:3">
      <c r="A38" s="70"/>
      <c r="B38" s="70"/>
      <c r="C38" s="69"/>
    </row>
  </sheetData>
  <sheetProtection algorithmName="SHA-512" hashValue="J/cdMDneQ/XQe6Y3X3saTvz36Nn6qx8zbXrBKsxcx+JuCLkoibrrpy8SeL6gMy9/9RV03lu6E2B6Y8w05D42Qw==" saltValue="lTO2ZC/J8s+MuOiTY8B1Hg==" spinCount="100000" sheet="1" selectLockedCells="1" selectUnlockedCells="1" objects="1"/>
  <mergeCells count="23">
    <mergeCell ref="A1:F1"/>
    <mergeCell ref="A2:D2"/>
    <mergeCell ref="A10:F10"/>
    <mergeCell ref="A11:D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3888888888889" top="0.865277777777778" bottom="0.511805555555556" header="0.118055555555556" footer="0.0777777777777778"/>
  <pageSetup paperSize="9" scale="95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2025-11-10T12:04:55Z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1C7BEB85E898428B8082273685DA24E1_13</vt:lpwstr>
  </property>
  <property fmtid="{D5CDD505-2E9C-101B-9397-08002B2CF9AE}" pid="3" name="KSOProductBuildVer">
    <vt:lpwstr>2052-12.1.0.23125</vt:lpwstr>
  </property>
</Properties>
</file>