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RxAPmzlRAVb+Y8y5WgQRAPPypUdJudglvG/FwgG1ngbGoBaji8gNF6cNkixuPB90nLNsxPO+GWnlRuvvMDdURQ==" workbookSaltValue="RYIuXTZhx3zF7XMlCeEJag==" workbookSpinCount="100000" lockStructure="1"/>
  <bookViews>
    <workbookView windowWidth="27945" windowHeight="12375" activeTab="1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整箱!$A$1:$F$154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<sst xmlns="http://schemas.openxmlformats.org/spreadsheetml/2006/main" count="531" uniqueCount="170">
  <si>
    <t xml:space="preserve">        船期表/出口/整箱/大连-韩国基本港--2026年1月份(1)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</si>
  <si>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</si>
  <si>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</si>
  <si>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</si>
  <si>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</si>
  <si>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</si>
  <si>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</si>
  <si>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</si>
  <si>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</si>
  <si>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</si>
  <si>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SUNNY IVY
高丽艾维</t>
  </si>
  <si>
    <t>2601E</t>
  </si>
  <si>
    <t>截单时间：</t>
  </si>
  <si>
    <t>周五10:00</t>
  </si>
  <si>
    <t>STAR EXPRESS
南星速达</t>
  </si>
  <si>
    <t>截货时间：</t>
  </si>
  <si>
    <t>周五15:00</t>
  </si>
  <si>
    <t>SUNNY VIOLET
高丽紫罗兰</t>
  </si>
  <si>
    <t>截关时间：</t>
  </si>
  <si>
    <t>周六11:00</t>
  </si>
  <si>
    <t>2602E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</si>
  <si>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</si>
  <si>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</si>
  <si>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</si>
  <si>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</si>
  <si>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</si>
  <si>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SUNNY CLOVER
高丽三叶草</t>
  </si>
  <si>
    <t>CANCEL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</si>
  <si>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</si>
  <si>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SKY FLOWER
天敬天盛</t>
  </si>
  <si>
    <t>周四15:00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</si>
  <si>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</si>
  <si>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2603E</t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</si>
  <si>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</si>
  <si>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</si>
  <si>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</si>
  <si>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</si>
  <si>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</si>
  <si>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TERA
东暎博宇</t>
  </si>
  <si>
    <t>周五11:00</t>
  </si>
  <si>
    <t>PEGASUS PETA
东暎大连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</si>
  <si>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</si>
  <si>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周四/直航：大连－釜山</t>
  </si>
  <si>
    <t>MSK</t>
  </si>
  <si>
    <t>ETD大连
（周四）</t>
  </si>
  <si>
    <t>ETA釜山
（周一）</t>
  </si>
  <si>
    <t>周二08:00-周三06:00（二期）</t>
  </si>
  <si>
    <t>GSL VIOLETTA
维奧莱塔</t>
  </si>
  <si>
    <t>601S</t>
  </si>
  <si>
    <t>周五14:00 
(最晚可等到周一13:00)</t>
  </si>
  <si>
    <t>SEASPAN RIO DE JAN
西斯潘里奥德扬</t>
  </si>
  <si>
    <t>602S</t>
  </si>
  <si>
    <t>周二15:00</t>
  </si>
  <si>
    <t>603S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</si>
  <si>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</si>
  <si>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604S</t>
  </si>
  <si>
    <t>JPO LIBRA
维奧莱塔</t>
  </si>
  <si>
    <t>605S</t>
  </si>
  <si>
    <t>联系人：林妍 /电话：0411-82779515 /手机：13478613287 /邮箱：krlcl@brightup.net</t>
  </si>
  <si>
    <t xml:space="preserve">        船期表/出口/整箱/大连-韩国基本港--2026年1月份(2)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</si>
  <si>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</si>
  <si>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</si>
  <si>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</si>
  <si>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</si>
  <si>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</si>
  <si>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周三15:00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</si>
  <si>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</si>
  <si>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2604E</t>
  </si>
  <si>
    <t>2605E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</si>
  <si>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</si>
  <si>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</si>
  <si>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</si>
  <si>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周一11:00</t>
  </si>
  <si>
    <t>周一15:00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</si>
  <si>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</si>
  <si>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</si>
  <si>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</si>
  <si>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</si>
  <si>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BALTIC
长锦瀚洋</t>
  </si>
  <si>
    <t>2512E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</si>
  <si>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</si>
  <si>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周四16:00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</si>
  <si>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</si>
  <si>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</si>
  <si>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</si>
  <si>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404E</t>
  </si>
  <si>
    <t>周四11:00</t>
  </si>
  <si>
    <t>405E</t>
  </si>
  <si>
    <t>406E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</si>
  <si>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</si>
  <si>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407E</t>
  </si>
  <si>
    <t>408E</t>
  </si>
  <si>
    <t xml:space="preserve">        船期表/出口/整箱/大连-韩国基本港--2026年1月份(3)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</si>
  <si>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</si>
  <si>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</si>
  <si>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</si>
  <si>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</si>
  <si>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</si>
  <si>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</si>
  <si>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</si>
  <si>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896E</t>
  </si>
  <si>
    <t>周五/三10:00</t>
  </si>
  <si>
    <t>897E</t>
  </si>
  <si>
    <t>周五/三15:00</t>
  </si>
  <si>
    <t>898E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</si>
  <si>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</si>
  <si>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899E</t>
  </si>
  <si>
    <t>900E</t>
  </si>
  <si>
    <t>901E</t>
  </si>
  <si>
    <t>902E</t>
  </si>
  <si>
    <t>903E</t>
  </si>
  <si>
    <t>904E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</si>
  <si>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</si>
  <si>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</si>
  <si>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</si>
  <si>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</si>
  <si>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</si>
  <si>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</si>
  <si>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358E</t>
  </si>
  <si>
    <t>周一/三/五08:30</t>
  </si>
  <si>
    <t>359E</t>
  </si>
  <si>
    <t>周一/三/五09:00</t>
  </si>
  <si>
    <t>360E</t>
  </si>
  <si>
    <t>周一/三/五15:00</t>
  </si>
  <si>
    <t>361E</t>
  </si>
  <si>
    <t>362E</t>
  </si>
  <si>
    <t>363E</t>
  </si>
  <si>
    <t>364E</t>
  </si>
  <si>
    <t>365E</t>
  </si>
  <si>
    <t>366E</t>
  </si>
  <si>
    <t xml:space="preserve">        船期表/出口/整箱/大连-韩国基本港--2026年1月份(4)</t>
  </si>
  <si>
    <t>周日/直航：大连－平泽</t>
  </si>
  <si>
    <t>ETA平泽
（周一）</t>
  </si>
  <si>
    <t>周五19:00-周六06:00（一期）</t>
  </si>
  <si>
    <t>XINQUNDAO
新群岛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</si>
  <si>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</si>
  <si>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</si>
  <si>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</si>
  <si>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</si>
  <si>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</si>
  <si>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PACIFIC SINGAPORE
长锦新加坡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</si>
  <si>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</si>
  <si>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 xml:space="preserve">        船期表/出口/整箱/大连-韩国基本港--2026年1月份(5)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</si>
  <si>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</si>
  <si>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</si>
  <si>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</si>
  <si>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</si>
  <si>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</si>
  <si>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</si>
  <si>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</si>
  <si>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</si>
  <si>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</si>
  <si>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</si>
  <si>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</si>
  <si>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>周五/釜山转航：大连－蔚山</t>
  </si>
  <si>
    <t>ETA蔚山
（周二）</t>
  </si>
  <si>
    <t xml:space="preserve">       船期表/出口/拼箱/大连-韩国基本港--2026年1月份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</si>
  <si>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</si>
  <si>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</si>
  <si>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</si>
  <si>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</si>
  <si>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</si>
  <si>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</si>
  <si>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</si>
  <si>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</si>
  <si>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</si>
  <si>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</si>
  <si>
    <t>905E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</si>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</sst>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 readingOrder="1"/>
    </xf>
    <xf numFmtId="177" fontId="4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 wrapText="1" readingOrder="1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9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3" fillId="0" borderId="3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4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3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workbookViewId="0">
      <selection activeCell="I8" sqref="I8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19" width="9" style="3"/>
    <col min="220" max="220" width="28.625" style="3" customWidth="1"/>
    <col min="221" max="221" width="12.625" style="3" customWidth="1"/>
    <col min="222" max="224" width="17.625" style="3" customWidth="1"/>
    <col min="225" max="225" width="11.625" style="3" customWidth="1"/>
    <col min="226" max="226" width="23.125" style="3" customWidth="1"/>
    <col min="227" max="475" width="9" style="3"/>
    <col min="476" max="476" width="28.625" style="3" customWidth="1"/>
    <col min="477" max="477" width="12.625" style="3" customWidth="1"/>
    <col min="478" max="480" width="17.625" style="3" customWidth="1"/>
    <col min="481" max="481" width="11.625" style="3" customWidth="1"/>
    <col min="482" max="482" width="23.125" style="3" customWidth="1"/>
    <col min="483" max="731" width="9" style="3"/>
    <col min="732" max="732" width="28.625" style="3" customWidth="1"/>
    <col min="733" max="733" width="12.625" style="3" customWidth="1"/>
    <col min="734" max="736" width="17.625" style="3" customWidth="1"/>
    <col min="737" max="737" width="11.625" style="3" customWidth="1"/>
    <col min="738" max="738" width="23.125" style="3" customWidth="1"/>
    <col min="739" max="987" width="9" style="3"/>
    <col min="988" max="988" width="28.625" style="3" customWidth="1"/>
    <col min="989" max="989" width="12.625" style="3" customWidth="1"/>
    <col min="990" max="992" width="17.625" style="3" customWidth="1"/>
    <col min="993" max="993" width="11.625" style="3" customWidth="1"/>
    <col min="994" max="994" width="23.125" style="3" customWidth="1"/>
    <col min="995" max="1243" width="9" style="3"/>
    <col min="1244" max="1244" width="28.625" style="3" customWidth="1"/>
    <col min="1245" max="1245" width="12.625" style="3" customWidth="1"/>
    <col min="1246" max="1248" width="17.625" style="3" customWidth="1"/>
    <col min="1249" max="1249" width="11.625" style="3" customWidth="1"/>
    <col min="1250" max="1250" width="23.125" style="3" customWidth="1"/>
    <col min="1251" max="1499" width="9" style="3"/>
    <col min="1500" max="1500" width="28.625" style="3" customWidth="1"/>
    <col min="1501" max="1501" width="12.625" style="3" customWidth="1"/>
    <col min="1502" max="1504" width="17.625" style="3" customWidth="1"/>
    <col min="1505" max="1505" width="11.625" style="3" customWidth="1"/>
    <col min="1506" max="1506" width="23.125" style="3" customWidth="1"/>
    <col min="1507" max="1755" width="9" style="3"/>
    <col min="1756" max="1756" width="28.625" style="3" customWidth="1"/>
    <col min="1757" max="1757" width="12.625" style="3" customWidth="1"/>
    <col min="1758" max="1760" width="17.625" style="3" customWidth="1"/>
    <col min="1761" max="1761" width="11.625" style="3" customWidth="1"/>
    <col min="1762" max="1762" width="23.125" style="3" customWidth="1"/>
    <col min="1763" max="2011" width="9" style="3"/>
    <col min="2012" max="2012" width="28.625" style="3" customWidth="1"/>
    <col min="2013" max="2013" width="12.625" style="3" customWidth="1"/>
    <col min="2014" max="2016" width="17.625" style="3" customWidth="1"/>
    <col min="2017" max="2017" width="11.625" style="3" customWidth="1"/>
    <col min="2018" max="2018" width="23.125" style="3" customWidth="1"/>
    <col min="2019" max="2267" width="9" style="3"/>
    <col min="2268" max="2268" width="28.625" style="3" customWidth="1"/>
    <col min="2269" max="2269" width="12.625" style="3" customWidth="1"/>
    <col min="2270" max="2272" width="17.625" style="3" customWidth="1"/>
    <col min="2273" max="2273" width="11.625" style="3" customWidth="1"/>
    <col min="2274" max="2274" width="23.125" style="3" customWidth="1"/>
    <col min="2275" max="2523" width="9" style="3"/>
    <col min="2524" max="2524" width="28.625" style="3" customWidth="1"/>
    <col min="2525" max="2525" width="12.625" style="3" customWidth="1"/>
    <col min="2526" max="2528" width="17.625" style="3" customWidth="1"/>
    <col min="2529" max="2529" width="11.625" style="3" customWidth="1"/>
    <col min="2530" max="2530" width="23.125" style="3" customWidth="1"/>
    <col min="2531" max="2779" width="9" style="3"/>
    <col min="2780" max="2780" width="28.625" style="3" customWidth="1"/>
    <col min="2781" max="2781" width="12.625" style="3" customWidth="1"/>
    <col min="2782" max="2784" width="17.625" style="3" customWidth="1"/>
    <col min="2785" max="2785" width="11.625" style="3" customWidth="1"/>
    <col min="2786" max="2786" width="23.125" style="3" customWidth="1"/>
    <col min="2787" max="3035" width="9" style="3"/>
    <col min="3036" max="3036" width="28.625" style="3" customWidth="1"/>
    <col min="3037" max="3037" width="12.625" style="3" customWidth="1"/>
    <col min="3038" max="3040" width="17.625" style="3" customWidth="1"/>
    <col min="3041" max="3041" width="11.625" style="3" customWidth="1"/>
    <col min="3042" max="3042" width="23.125" style="3" customWidth="1"/>
    <col min="3043" max="3291" width="9" style="3"/>
    <col min="3292" max="3292" width="28.625" style="3" customWidth="1"/>
    <col min="3293" max="3293" width="12.625" style="3" customWidth="1"/>
    <col min="3294" max="3296" width="17.625" style="3" customWidth="1"/>
    <col min="3297" max="3297" width="11.625" style="3" customWidth="1"/>
    <col min="3298" max="3298" width="23.125" style="3" customWidth="1"/>
    <col min="3299" max="3547" width="9" style="3"/>
    <col min="3548" max="3548" width="28.625" style="3" customWidth="1"/>
    <col min="3549" max="3549" width="12.625" style="3" customWidth="1"/>
    <col min="3550" max="3552" width="17.625" style="3" customWidth="1"/>
    <col min="3553" max="3553" width="11.625" style="3" customWidth="1"/>
    <col min="3554" max="3554" width="23.125" style="3" customWidth="1"/>
    <col min="3555" max="3803" width="9" style="3"/>
    <col min="3804" max="3804" width="28.625" style="3" customWidth="1"/>
    <col min="3805" max="3805" width="12.625" style="3" customWidth="1"/>
    <col min="3806" max="3808" width="17.625" style="3" customWidth="1"/>
    <col min="3809" max="3809" width="11.625" style="3" customWidth="1"/>
    <col min="3810" max="3810" width="23.125" style="3" customWidth="1"/>
    <col min="3811" max="4059" width="9" style="3"/>
    <col min="4060" max="4060" width="28.625" style="3" customWidth="1"/>
    <col min="4061" max="4061" width="12.625" style="3" customWidth="1"/>
    <col min="4062" max="4064" width="17.625" style="3" customWidth="1"/>
    <col min="4065" max="4065" width="11.625" style="3" customWidth="1"/>
    <col min="4066" max="4066" width="23.125" style="3" customWidth="1"/>
    <col min="4067" max="4315" width="9" style="3"/>
    <col min="4316" max="4316" width="28.625" style="3" customWidth="1"/>
    <col min="4317" max="4317" width="12.625" style="3" customWidth="1"/>
    <col min="4318" max="4320" width="17.625" style="3" customWidth="1"/>
    <col min="4321" max="4321" width="11.625" style="3" customWidth="1"/>
    <col min="4322" max="4322" width="23.125" style="3" customWidth="1"/>
    <col min="4323" max="4571" width="9" style="3"/>
    <col min="4572" max="4572" width="28.625" style="3" customWidth="1"/>
    <col min="4573" max="4573" width="12.625" style="3" customWidth="1"/>
    <col min="4574" max="4576" width="17.625" style="3" customWidth="1"/>
    <col min="4577" max="4577" width="11.625" style="3" customWidth="1"/>
    <col min="4578" max="4578" width="23.125" style="3" customWidth="1"/>
    <col min="4579" max="4827" width="9" style="3"/>
    <col min="4828" max="4828" width="28.625" style="3" customWidth="1"/>
    <col min="4829" max="4829" width="12.625" style="3" customWidth="1"/>
    <col min="4830" max="4832" width="17.625" style="3" customWidth="1"/>
    <col min="4833" max="4833" width="11.625" style="3" customWidth="1"/>
    <col min="4834" max="4834" width="23.125" style="3" customWidth="1"/>
    <col min="4835" max="5083" width="9" style="3"/>
    <col min="5084" max="5084" width="28.625" style="3" customWidth="1"/>
    <col min="5085" max="5085" width="12.625" style="3" customWidth="1"/>
    <col min="5086" max="5088" width="17.625" style="3" customWidth="1"/>
    <col min="5089" max="5089" width="11.625" style="3" customWidth="1"/>
    <col min="5090" max="5090" width="23.125" style="3" customWidth="1"/>
    <col min="5091" max="5339" width="9" style="3"/>
    <col min="5340" max="5340" width="28.625" style="3" customWidth="1"/>
    <col min="5341" max="5341" width="12.625" style="3" customWidth="1"/>
    <col min="5342" max="5344" width="17.625" style="3" customWidth="1"/>
    <col min="5345" max="5345" width="11.625" style="3" customWidth="1"/>
    <col min="5346" max="5346" width="23.125" style="3" customWidth="1"/>
    <col min="5347" max="5595" width="9" style="3"/>
    <col min="5596" max="5596" width="28.625" style="3" customWidth="1"/>
    <col min="5597" max="5597" width="12.625" style="3" customWidth="1"/>
    <col min="5598" max="5600" width="17.625" style="3" customWidth="1"/>
    <col min="5601" max="5601" width="11.625" style="3" customWidth="1"/>
    <col min="5602" max="5602" width="23.125" style="3" customWidth="1"/>
    <col min="5603" max="5851" width="9" style="3"/>
    <col min="5852" max="5852" width="28.625" style="3" customWidth="1"/>
    <col min="5853" max="5853" width="12.625" style="3" customWidth="1"/>
    <col min="5854" max="5856" width="17.625" style="3" customWidth="1"/>
    <col min="5857" max="5857" width="11.625" style="3" customWidth="1"/>
    <col min="5858" max="5858" width="23.125" style="3" customWidth="1"/>
    <col min="5859" max="6107" width="9" style="3"/>
    <col min="6108" max="6108" width="28.625" style="3" customWidth="1"/>
    <col min="6109" max="6109" width="12.625" style="3" customWidth="1"/>
    <col min="6110" max="6112" width="17.625" style="3" customWidth="1"/>
    <col min="6113" max="6113" width="11.625" style="3" customWidth="1"/>
    <col min="6114" max="6114" width="23.125" style="3" customWidth="1"/>
    <col min="6115" max="6363" width="9" style="3"/>
    <col min="6364" max="6364" width="28.625" style="3" customWidth="1"/>
    <col min="6365" max="6365" width="12.625" style="3" customWidth="1"/>
    <col min="6366" max="6368" width="17.625" style="3" customWidth="1"/>
    <col min="6369" max="6369" width="11.625" style="3" customWidth="1"/>
    <col min="6370" max="6370" width="23.125" style="3" customWidth="1"/>
    <col min="6371" max="6619" width="9" style="3"/>
    <col min="6620" max="6620" width="28.625" style="3" customWidth="1"/>
    <col min="6621" max="6621" width="12.625" style="3" customWidth="1"/>
    <col min="6622" max="6624" width="17.625" style="3" customWidth="1"/>
    <col min="6625" max="6625" width="11.625" style="3" customWidth="1"/>
    <col min="6626" max="6626" width="23.125" style="3" customWidth="1"/>
    <col min="6627" max="6875" width="9" style="3"/>
    <col min="6876" max="6876" width="28.625" style="3" customWidth="1"/>
    <col min="6877" max="6877" width="12.625" style="3" customWidth="1"/>
    <col min="6878" max="6880" width="17.625" style="3" customWidth="1"/>
    <col min="6881" max="6881" width="11.625" style="3" customWidth="1"/>
    <col min="6882" max="6882" width="23.125" style="3" customWidth="1"/>
    <col min="6883" max="7131" width="9" style="3"/>
    <col min="7132" max="7132" width="28.625" style="3" customWidth="1"/>
    <col min="7133" max="7133" width="12.625" style="3" customWidth="1"/>
    <col min="7134" max="7136" width="17.625" style="3" customWidth="1"/>
    <col min="7137" max="7137" width="11.625" style="3" customWidth="1"/>
    <col min="7138" max="7138" width="23.125" style="3" customWidth="1"/>
    <col min="7139" max="7387" width="9" style="3"/>
    <col min="7388" max="7388" width="28.625" style="3" customWidth="1"/>
    <col min="7389" max="7389" width="12.625" style="3" customWidth="1"/>
    <col min="7390" max="7392" width="17.625" style="3" customWidth="1"/>
    <col min="7393" max="7393" width="11.625" style="3" customWidth="1"/>
    <col min="7394" max="7394" width="23.125" style="3" customWidth="1"/>
    <col min="7395" max="7643" width="9" style="3"/>
    <col min="7644" max="7644" width="28.625" style="3" customWidth="1"/>
    <col min="7645" max="7645" width="12.625" style="3" customWidth="1"/>
    <col min="7646" max="7648" width="17.625" style="3" customWidth="1"/>
    <col min="7649" max="7649" width="11.625" style="3" customWidth="1"/>
    <col min="7650" max="7650" width="23.125" style="3" customWidth="1"/>
    <col min="7651" max="7899" width="9" style="3"/>
    <col min="7900" max="7900" width="28.625" style="3" customWidth="1"/>
    <col min="7901" max="7901" width="12.625" style="3" customWidth="1"/>
    <col min="7902" max="7904" width="17.625" style="3" customWidth="1"/>
    <col min="7905" max="7905" width="11.625" style="3" customWidth="1"/>
    <col min="7906" max="7906" width="23.125" style="3" customWidth="1"/>
    <col min="7907" max="8155" width="9" style="3"/>
    <col min="8156" max="8156" width="28.625" style="3" customWidth="1"/>
    <col min="8157" max="8157" width="12.625" style="3" customWidth="1"/>
    <col min="8158" max="8160" width="17.625" style="3" customWidth="1"/>
    <col min="8161" max="8161" width="11.625" style="3" customWidth="1"/>
    <col min="8162" max="8162" width="23.125" style="3" customWidth="1"/>
    <col min="8163" max="8411" width="9" style="3"/>
    <col min="8412" max="8412" width="28.625" style="3" customWidth="1"/>
    <col min="8413" max="8413" width="12.625" style="3" customWidth="1"/>
    <col min="8414" max="8416" width="17.625" style="3" customWidth="1"/>
    <col min="8417" max="8417" width="11.625" style="3" customWidth="1"/>
    <col min="8418" max="8418" width="23.125" style="3" customWidth="1"/>
    <col min="8419" max="8667" width="9" style="3"/>
    <col min="8668" max="8668" width="28.625" style="3" customWidth="1"/>
    <col min="8669" max="8669" width="12.625" style="3" customWidth="1"/>
    <col min="8670" max="8672" width="17.625" style="3" customWidth="1"/>
    <col min="8673" max="8673" width="11.625" style="3" customWidth="1"/>
    <col min="8674" max="8674" width="23.125" style="3" customWidth="1"/>
    <col min="8675" max="8923" width="9" style="3"/>
    <col min="8924" max="8924" width="28.625" style="3" customWidth="1"/>
    <col min="8925" max="8925" width="12.625" style="3" customWidth="1"/>
    <col min="8926" max="8928" width="17.625" style="3" customWidth="1"/>
    <col min="8929" max="8929" width="11.625" style="3" customWidth="1"/>
    <col min="8930" max="8930" width="23.125" style="3" customWidth="1"/>
    <col min="8931" max="9179" width="9" style="3"/>
    <col min="9180" max="9180" width="28.625" style="3" customWidth="1"/>
    <col min="9181" max="9181" width="12.625" style="3" customWidth="1"/>
    <col min="9182" max="9184" width="17.625" style="3" customWidth="1"/>
    <col min="9185" max="9185" width="11.625" style="3" customWidth="1"/>
    <col min="9186" max="9186" width="23.125" style="3" customWidth="1"/>
    <col min="9187" max="9435" width="9" style="3"/>
    <col min="9436" max="9436" width="28.625" style="3" customWidth="1"/>
    <col min="9437" max="9437" width="12.625" style="3" customWidth="1"/>
    <col min="9438" max="9440" width="17.625" style="3" customWidth="1"/>
    <col min="9441" max="9441" width="11.625" style="3" customWidth="1"/>
    <col min="9442" max="9442" width="23.125" style="3" customWidth="1"/>
    <col min="9443" max="9691" width="9" style="3"/>
    <col min="9692" max="9692" width="28.625" style="3" customWidth="1"/>
    <col min="9693" max="9693" width="12.625" style="3" customWidth="1"/>
    <col min="9694" max="9696" width="17.625" style="3" customWidth="1"/>
    <col min="9697" max="9697" width="11.625" style="3" customWidth="1"/>
    <col min="9698" max="9698" width="23.125" style="3" customWidth="1"/>
    <col min="9699" max="9947" width="9" style="3"/>
    <col min="9948" max="9948" width="28.625" style="3" customWidth="1"/>
    <col min="9949" max="9949" width="12.625" style="3" customWidth="1"/>
    <col min="9950" max="9952" width="17.625" style="3" customWidth="1"/>
    <col min="9953" max="9953" width="11.625" style="3" customWidth="1"/>
    <col min="9954" max="9954" width="23.125" style="3" customWidth="1"/>
    <col min="9955" max="10203" width="9" style="3"/>
    <col min="10204" max="10204" width="28.625" style="3" customWidth="1"/>
    <col min="10205" max="10205" width="12.625" style="3" customWidth="1"/>
    <col min="10206" max="10208" width="17.625" style="3" customWidth="1"/>
    <col min="10209" max="10209" width="11.625" style="3" customWidth="1"/>
    <col min="10210" max="10210" width="23.125" style="3" customWidth="1"/>
    <col min="10211" max="10459" width="9" style="3"/>
    <col min="10460" max="10460" width="28.625" style="3" customWidth="1"/>
    <col min="10461" max="10461" width="12.625" style="3" customWidth="1"/>
    <col min="10462" max="10464" width="17.625" style="3" customWidth="1"/>
    <col min="10465" max="10465" width="11.625" style="3" customWidth="1"/>
    <col min="10466" max="10466" width="23.125" style="3" customWidth="1"/>
    <col min="10467" max="10715" width="9" style="3"/>
    <col min="10716" max="10716" width="28.625" style="3" customWidth="1"/>
    <col min="10717" max="10717" width="12.625" style="3" customWidth="1"/>
    <col min="10718" max="10720" width="17.625" style="3" customWidth="1"/>
    <col min="10721" max="10721" width="11.625" style="3" customWidth="1"/>
    <col min="10722" max="10722" width="23.125" style="3" customWidth="1"/>
    <col min="10723" max="10971" width="9" style="3"/>
    <col min="10972" max="10972" width="28.625" style="3" customWidth="1"/>
    <col min="10973" max="10973" width="12.625" style="3" customWidth="1"/>
    <col min="10974" max="10976" width="17.625" style="3" customWidth="1"/>
    <col min="10977" max="10977" width="11.625" style="3" customWidth="1"/>
    <col min="10978" max="10978" width="23.125" style="3" customWidth="1"/>
    <col min="10979" max="11227" width="9" style="3"/>
    <col min="11228" max="11228" width="28.625" style="3" customWidth="1"/>
    <col min="11229" max="11229" width="12.625" style="3" customWidth="1"/>
    <col min="11230" max="11232" width="17.625" style="3" customWidth="1"/>
    <col min="11233" max="11233" width="11.625" style="3" customWidth="1"/>
    <col min="11234" max="11234" width="23.125" style="3" customWidth="1"/>
    <col min="11235" max="11483" width="9" style="3"/>
    <col min="11484" max="11484" width="28.625" style="3" customWidth="1"/>
    <col min="11485" max="11485" width="12.625" style="3" customWidth="1"/>
    <col min="11486" max="11488" width="17.625" style="3" customWidth="1"/>
    <col min="11489" max="11489" width="11.625" style="3" customWidth="1"/>
    <col min="11490" max="11490" width="23.125" style="3" customWidth="1"/>
    <col min="11491" max="11739" width="9" style="3"/>
    <col min="11740" max="11740" width="28.625" style="3" customWidth="1"/>
    <col min="11741" max="11741" width="12.625" style="3" customWidth="1"/>
    <col min="11742" max="11744" width="17.625" style="3" customWidth="1"/>
    <col min="11745" max="11745" width="11.625" style="3" customWidth="1"/>
    <col min="11746" max="11746" width="23.125" style="3" customWidth="1"/>
    <col min="11747" max="11995" width="9" style="3"/>
    <col min="11996" max="11996" width="28.625" style="3" customWidth="1"/>
    <col min="11997" max="11997" width="12.625" style="3" customWidth="1"/>
    <col min="11998" max="12000" width="17.625" style="3" customWidth="1"/>
    <col min="12001" max="12001" width="11.625" style="3" customWidth="1"/>
    <col min="12002" max="12002" width="23.125" style="3" customWidth="1"/>
    <col min="12003" max="12251" width="9" style="3"/>
    <col min="12252" max="12252" width="28.625" style="3" customWidth="1"/>
    <col min="12253" max="12253" width="12.625" style="3" customWidth="1"/>
    <col min="12254" max="12256" width="17.625" style="3" customWidth="1"/>
    <col min="12257" max="12257" width="11.625" style="3" customWidth="1"/>
    <col min="12258" max="12258" width="23.125" style="3" customWidth="1"/>
    <col min="12259" max="12507" width="9" style="3"/>
    <col min="12508" max="12508" width="28.625" style="3" customWidth="1"/>
    <col min="12509" max="12509" width="12.625" style="3" customWidth="1"/>
    <col min="12510" max="12512" width="17.625" style="3" customWidth="1"/>
    <col min="12513" max="12513" width="11.625" style="3" customWidth="1"/>
    <col min="12514" max="12514" width="23.125" style="3" customWidth="1"/>
    <col min="12515" max="12763" width="9" style="3"/>
    <col min="12764" max="12764" width="28.625" style="3" customWidth="1"/>
    <col min="12765" max="12765" width="12.625" style="3" customWidth="1"/>
    <col min="12766" max="12768" width="17.625" style="3" customWidth="1"/>
    <col min="12769" max="12769" width="11.625" style="3" customWidth="1"/>
    <col min="12770" max="12770" width="23.125" style="3" customWidth="1"/>
    <col min="12771" max="13019" width="9" style="3"/>
    <col min="13020" max="13020" width="28.625" style="3" customWidth="1"/>
    <col min="13021" max="13021" width="12.625" style="3" customWidth="1"/>
    <col min="13022" max="13024" width="17.625" style="3" customWidth="1"/>
    <col min="13025" max="13025" width="11.625" style="3" customWidth="1"/>
    <col min="13026" max="13026" width="23.125" style="3" customWidth="1"/>
    <col min="13027" max="13275" width="9" style="3"/>
    <col min="13276" max="13276" width="28.625" style="3" customWidth="1"/>
    <col min="13277" max="13277" width="12.625" style="3" customWidth="1"/>
    <col min="13278" max="13280" width="17.625" style="3" customWidth="1"/>
    <col min="13281" max="13281" width="11.625" style="3" customWidth="1"/>
    <col min="13282" max="13282" width="23.125" style="3" customWidth="1"/>
    <col min="13283" max="13531" width="9" style="3"/>
    <col min="13532" max="13532" width="28.625" style="3" customWidth="1"/>
    <col min="13533" max="13533" width="12.625" style="3" customWidth="1"/>
    <col min="13534" max="13536" width="17.625" style="3" customWidth="1"/>
    <col min="13537" max="13537" width="11.625" style="3" customWidth="1"/>
    <col min="13538" max="13538" width="23.125" style="3" customWidth="1"/>
    <col min="13539" max="13787" width="9" style="3"/>
    <col min="13788" max="13788" width="28.625" style="3" customWidth="1"/>
    <col min="13789" max="13789" width="12.625" style="3" customWidth="1"/>
    <col min="13790" max="13792" width="17.625" style="3" customWidth="1"/>
    <col min="13793" max="13793" width="11.625" style="3" customWidth="1"/>
    <col min="13794" max="13794" width="23.125" style="3" customWidth="1"/>
    <col min="13795" max="14043" width="9" style="3"/>
    <col min="14044" max="14044" width="28.625" style="3" customWidth="1"/>
    <col min="14045" max="14045" width="12.625" style="3" customWidth="1"/>
    <col min="14046" max="14048" width="17.625" style="3" customWidth="1"/>
    <col min="14049" max="14049" width="11.625" style="3" customWidth="1"/>
    <col min="14050" max="14050" width="23.125" style="3" customWidth="1"/>
    <col min="14051" max="14299" width="9" style="3"/>
    <col min="14300" max="14300" width="28.625" style="3" customWidth="1"/>
    <col min="14301" max="14301" width="12.625" style="3" customWidth="1"/>
    <col min="14302" max="14304" width="17.625" style="3" customWidth="1"/>
    <col min="14305" max="14305" width="11.625" style="3" customWidth="1"/>
    <col min="14306" max="14306" width="23.125" style="3" customWidth="1"/>
    <col min="14307" max="14555" width="9" style="3"/>
    <col min="14556" max="14556" width="28.625" style="3" customWidth="1"/>
    <col min="14557" max="14557" width="12.625" style="3" customWidth="1"/>
    <col min="14558" max="14560" width="17.625" style="3" customWidth="1"/>
    <col min="14561" max="14561" width="11.625" style="3" customWidth="1"/>
    <col min="14562" max="14562" width="23.125" style="3" customWidth="1"/>
    <col min="14563" max="14811" width="9" style="3"/>
    <col min="14812" max="14812" width="28.625" style="3" customWidth="1"/>
    <col min="14813" max="14813" width="12.625" style="3" customWidth="1"/>
    <col min="14814" max="14816" width="17.625" style="3" customWidth="1"/>
    <col min="14817" max="14817" width="11.625" style="3" customWidth="1"/>
    <col min="14818" max="14818" width="23.125" style="3" customWidth="1"/>
    <col min="14819" max="15067" width="9" style="3"/>
    <col min="15068" max="15068" width="28.625" style="3" customWidth="1"/>
    <col min="15069" max="15069" width="12.625" style="3" customWidth="1"/>
    <col min="15070" max="15072" width="17.625" style="3" customWidth="1"/>
    <col min="15073" max="15073" width="11.625" style="3" customWidth="1"/>
    <col min="15074" max="15074" width="23.125" style="3" customWidth="1"/>
    <col min="15075" max="15323" width="9" style="3"/>
    <col min="15324" max="15324" width="28.625" style="3" customWidth="1"/>
    <col min="15325" max="15325" width="12.625" style="3" customWidth="1"/>
    <col min="15326" max="15328" width="17.625" style="3" customWidth="1"/>
    <col min="15329" max="15329" width="11.625" style="3" customWidth="1"/>
    <col min="15330" max="15330" width="23.125" style="3" customWidth="1"/>
    <col min="15331" max="15579" width="9" style="3"/>
    <col min="15580" max="15580" width="28.625" style="3" customWidth="1"/>
    <col min="15581" max="15581" width="12.625" style="3" customWidth="1"/>
    <col min="15582" max="15584" width="17.625" style="3" customWidth="1"/>
    <col min="15585" max="15585" width="11.625" style="3" customWidth="1"/>
    <col min="15586" max="15586" width="23.125" style="3" customWidth="1"/>
    <col min="15587" max="15835" width="9" style="3"/>
    <col min="15836" max="15836" width="28.625" style="3" customWidth="1"/>
    <col min="15837" max="15837" width="12.625" style="3" customWidth="1"/>
    <col min="15838" max="15840" width="17.625" style="3" customWidth="1"/>
    <col min="15841" max="15841" width="11.625" style="3" customWidth="1"/>
    <col min="15842" max="15842" width="23.125" style="3" customWidth="1"/>
    <col min="15843" max="16091" width="9" style="3"/>
    <col min="16092" max="16092" width="28.625" style="3" customWidth="1"/>
    <col min="16093" max="16093" width="12.625" style="3" customWidth="1"/>
    <col min="16094" max="16096" width="17.625" style="3" customWidth="1"/>
    <col min="16097" max="16097" width="11.625" style="3" customWidth="1"/>
    <col min="16098" max="16098" width="23.125" style="3" customWidth="1"/>
    <col min="16099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76" t="s">
        <v>2</v>
      </c>
      <c r="F2" s="77" t="s">
        <v>3</v>
      </c>
    </row>
    <row r="3" ht="12" customHeight="1" spans="1:6">
      <c r="A3" s="53" t="s">
        <v>4</v>
      </c>
      <c r="B3" s="54" t="s">
        <v>5</v>
      </c>
      <c r="C3" s="78" t="s">
        <v>6</v>
      </c>
      <c r="D3" s="79" t="s">
        <v>7</v>
      </c>
      <c r="E3" s="80" t="s">
        <v>8</v>
      </c>
      <c r="F3" s="17" t="s">
        <v>9</v>
      </c>
    </row>
    <row r="4" ht="12" customHeight="1" spans="1:6">
      <c r="A4" s="58"/>
      <c r="B4" s="25"/>
      <c r="C4" s="81"/>
      <c r="D4" s="82"/>
      <c r="E4" s="83"/>
      <c r="F4" s="23"/>
    </row>
    <row r="5" ht="23" customHeight="1" spans="1:6">
      <c r="A5" s="84" t="s">
        <v>10</v>
      </c>
      <c r="B5" s="85" t="s">
        <v>11</v>
      </c>
      <c r="C5" s="86">
        <v>46026</v>
      </c>
      <c r="D5" s="87">
        <f>C5+2</f>
        <v>46028</v>
      </c>
      <c r="E5" s="88" t="s">
        <v>12</v>
      </c>
      <c r="F5" s="89" t="s">
        <v>13</v>
      </c>
    </row>
    <row r="6" ht="23" customHeight="1" spans="1:6">
      <c r="A6" s="84" t="s">
        <v>14</v>
      </c>
      <c r="B6" s="85" t="s">
        <v>11</v>
      </c>
      <c r="C6" s="86">
        <f>C5+7</f>
        <v>46033</v>
      </c>
      <c r="D6" s="87">
        <f>C6+2</f>
        <v>46035</v>
      </c>
      <c r="E6" s="88" t="s">
        <v>15</v>
      </c>
      <c r="F6" s="28" t="s">
        <v>16</v>
      </c>
    </row>
    <row r="7" ht="23" customHeight="1" spans="1:6">
      <c r="A7" s="84" t="s">
        <v>17</v>
      </c>
      <c r="B7" s="85" t="s">
        <v>11</v>
      </c>
      <c r="C7" s="86">
        <f>C6+7</f>
        <v>46040</v>
      </c>
      <c r="D7" s="87">
        <f>C7+2</f>
        <v>46042</v>
      </c>
      <c r="E7" s="88" t="s">
        <v>18</v>
      </c>
      <c r="F7" s="28" t="s">
        <v>19</v>
      </c>
    </row>
    <row r="8" ht="23" customHeight="1" spans="1:6">
      <c r="A8" s="90" t="s">
        <v>10</v>
      </c>
      <c r="B8" s="91" t="s">
        <v>20</v>
      </c>
      <c r="C8" s="92">
        <f>C7+7</f>
        <v>46047</v>
      </c>
      <c r="D8" s="93">
        <f>C8+2</f>
        <v>46049</v>
      </c>
      <c r="E8" s="94"/>
      <c r="F8" s="30"/>
    </row>
    <row r="9" ht="14.1" customHeight="1" spans="1:6">
      <c r="A9" s="95" t="s">
        <v>21</v>
      </c>
      <c r="B9" s="96"/>
      <c r="C9" s="96"/>
      <c r="D9" s="96"/>
      <c r="E9" s="10" t="s">
        <v>2</v>
      </c>
      <c r="F9" s="11" t="s">
        <v>22</v>
      </c>
    </row>
    <row r="10" s="71" customFormat="1" ht="12" customHeight="1" spans="1:6">
      <c r="A10" s="53" t="s">
        <v>4</v>
      </c>
      <c r="B10" s="54" t="s">
        <v>5</v>
      </c>
      <c r="C10" s="55" t="s">
        <v>23</v>
      </c>
      <c r="D10" s="97" t="s">
        <v>24</v>
      </c>
      <c r="E10" s="80" t="s">
        <v>8</v>
      </c>
      <c r="F10" s="17" t="s">
        <v>25</v>
      </c>
    </row>
    <row r="11" s="72" customFormat="1" ht="12" customHeight="1" spans="1:6">
      <c r="A11" s="58"/>
      <c r="B11" s="25"/>
      <c r="C11" s="59"/>
      <c r="D11" s="98"/>
      <c r="E11" s="83"/>
      <c r="F11" s="23"/>
    </row>
    <row r="12" s="72" customFormat="1" ht="23" customHeight="1" spans="1:6">
      <c r="A12" s="99" t="s">
        <v>26</v>
      </c>
      <c r="B12" s="85" t="s">
        <v>27</v>
      </c>
      <c r="C12" s="86">
        <v>46027</v>
      </c>
      <c r="D12" s="87">
        <f>C12+3</f>
        <v>46030</v>
      </c>
      <c r="E12" s="88" t="s">
        <v>12</v>
      </c>
      <c r="F12" s="28" t="s">
        <v>28</v>
      </c>
    </row>
    <row r="13" s="72" customFormat="1" ht="23" customHeight="1" spans="1:6">
      <c r="A13" s="99" t="s">
        <v>29</v>
      </c>
      <c r="B13" s="85" t="s">
        <v>11</v>
      </c>
      <c r="C13" s="86">
        <f>C12+7</f>
        <v>46034</v>
      </c>
      <c r="D13" s="87">
        <f>C13+3</f>
        <v>46037</v>
      </c>
      <c r="E13" s="88" t="s">
        <v>15</v>
      </c>
      <c r="F13" s="28" t="s">
        <v>30</v>
      </c>
    </row>
    <row r="14" s="72" customFormat="1" ht="23" customHeight="1" spans="1:6">
      <c r="A14" s="99" t="s">
        <v>26</v>
      </c>
      <c r="B14" s="85" t="s">
        <v>20</v>
      </c>
      <c r="C14" s="86">
        <f>C13+7</f>
        <v>46041</v>
      </c>
      <c r="D14" s="87">
        <f>C14+3</f>
        <v>46044</v>
      </c>
      <c r="E14" s="88" t="s">
        <v>18</v>
      </c>
      <c r="F14" s="28" t="s">
        <v>31</v>
      </c>
    </row>
    <row r="15" s="72" customFormat="1" ht="23" customHeight="1" spans="1:6">
      <c r="A15" s="99" t="s">
        <v>29</v>
      </c>
      <c r="B15" s="85" t="s">
        <v>20</v>
      </c>
      <c r="C15" s="86">
        <f>C14+7</f>
        <v>46048</v>
      </c>
      <c r="D15" s="87">
        <f>C15+3</f>
        <v>46051</v>
      </c>
      <c r="E15" s="94"/>
      <c r="F15" s="30"/>
    </row>
    <row r="16" s="72" customFormat="1" ht="23" customHeight="1" spans="1:6">
      <c r="A16" s="100" t="s">
        <v>26</v>
      </c>
      <c r="B16" s="91" t="s">
        <v>32</v>
      </c>
      <c r="C16" s="92">
        <f>C15+7</f>
        <v>46055</v>
      </c>
      <c r="D16" s="93">
        <f>C16+3</f>
        <v>46058</v>
      </c>
      <c r="E16" s="94"/>
      <c r="F16" s="30"/>
    </row>
    <row r="17" s="73" customFormat="1" ht="15" customHeight="1" spans="1:6">
      <c r="A17" s="101" t="s">
        <v>33</v>
      </c>
      <c r="B17" s="96"/>
      <c r="C17" s="96"/>
      <c r="D17" s="96"/>
      <c r="E17" s="10" t="s">
        <v>2</v>
      </c>
      <c r="F17" s="11" t="s">
        <v>34</v>
      </c>
    </row>
    <row r="18" s="74" customFormat="1" ht="12" customHeight="1" spans="1:6">
      <c r="A18" s="102" t="s">
        <v>4</v>
      </c>
      <c r="B18" s="54" t="s">
        <v>5</v>
      </c>
      <c r="C18" s="55" t="s">
        <v>35</v>
      </c>
      <c r="D18" s="97" t="s">
        <v>36</v>
      </c>
      <c r="E18" s="103" t="s">
        <v>8</v>
      </c>
      <c r="F18" s="17" t="s">
        <v>37</v>
      </c>
    </row>
    <row r="19" s="72" customFormat="1" ht="12" customHeight="1" spans="1:6">
      <c r="A19" s="104"/>
      <c r="B19" s="25"/>
      <c r="C19" s="59"/>
      <c r="D19" s="98"/>
      <c r="E19" s="105"/>
      <c r="F19" s="23"/>
    </row>
    <row r="20" s="72" customFormat="1" ht="23" customHeight="1" spans="1:6">
      <c r="A20" s="47" t="s">
        <v>38</v>
      </c>
      <c r="B20" s="85" t="s">
        <v>11</v>
      </c>
      <c r="C20" s="25">
        <v>46029</v>
      </c>
      <c r="D20" s="26">
        <f>C20+3</f>
        <v>46032</v>
      </c>
      <c r="E20" s="106" t="s">
        <v>12</v>
      </c>
      <c r="F20" s="28" t="s">
        <v>39</v>
      </c>
    </row>
    <row r="21" s="72" customFormat="1" ht="23" customHeight="1" spans="1:6">
      <c r="A21" s="47" t="s">
        <v>40</v>
      </c>
      <c r="B21" s="85" t="s">
        <v>20</v>
      </c>
      <c r="C21" s="25">
        <f>C20+7</f>
        <v>46036</v>
      </c>
      <c r="D21" s="26">
        <f>C21+3</f>
        <v>46039</v>
      </c>
      <c r="E21" s="106" t="s">
        <v>15</v>
      </c>
      <c r="F21" s="28" t="s">
        <v>16</v>
      </c>
    </row>
    <row r="22" s="72" customFormat="1" ht="23" customHeight="1" spans="1:6">
      <c r="A22" s="47" t="s">
        <v>38</v>
      </c>
      <c r="B22" s="85" t="s">
        <v>20</v>
      </c>
      <c r="C22" s="25">
        <f>C21+7</f>
        <v>46043</v>
      </c>
      <c r="D22" s="26">
        <f>C22+3</f>
        <v>46046</v>
      </c>
      <c r="E22" s="106" t="s">
        <v>18</v>
      </c>
      <c r="F22" s="28" t="s">
        <v>41</v>
      </c>
    </row>
    <row r="23" s="72" customFormat="1" ht="23" customHeight="1" spans="1:6">
      <c r="A23" s="47" t="s">
        <v>40</v>
      </c>
      <c r="B23" s="85" t="s">
        <v>32</v>
      </c>
      <c r="C23" s="25">
        <f>C22+7</f>
        <v>46050</v>
      </c>
      <c r="D23" s="26">
        <f>C23+3</f>
        <v>46053</v>
      </c>
      <c r="E23" s="107"/>
      <c r="F23" s="30"/>
    </row>
    <row r="24" s="72" customFormat="1" ht="23" customHeight="1" spans="1:6">
      <c r="A24" s="48" t="s">
        <v>38</v>
      </c>
      <c r="B24" s="91" t="s">
        <v>32</v>
      </c>
      <c r="C24" s="32">
        <f>C23+7</f>
        <v>46057</v>
      </c>
      <c r="D24" s="33">
        <f>C24+3</f>
        <v>46060</v>
      </c>
      <c r="E24" s="108"/>
      <c r="F24" s="35"/>
    </row>
    <row r="25" s="72" customFormat="1" ht="15" customHeight="1" spans="1:6">
      <c r="A25" s="101" t="s">
        <v>42</v>
      </c>
      <c r="B25" s="96"/>
      <c r="C25" s="96"/>
      <c r="D25" s="96"/>
      <c r="E25" s="51" t="s">
        <v>2</v>
      </c>
      <c r="F25" s="52" t="s">
        <v>43</v>
      </c>
    </row>
    <row r="26" s="74" customFormat="1" ht="12.95" customHeight="1" spans="1:6">
      <c r="A26" s="102" t="s">
        <v>4</v>
      </c>
      <c r="B26" s="54" t="s">
        <v>5</v>
      </c>
      <c r="C26" s="55" t="s">
        <v>44</v>
      </c>
      <c r="D26" s="97" t="s">
        <v>45</v>
      </c>
      <c r="E26" s="103" t="s">
        <v>8</v>
      </c>
      <c r="F26" s="17" t="s">
        <v>46</v>
      </c>
    </row>
    <row r="27" s="72" customFormat="1" ht="12.95" customHeight="1" spans="1:6">
      <c r="A27" s="104"/>
      <c r="B27" s="25"/>
      <c r="C27" s="59"/>
      <c r="D27" s="98"/>
      <c r="E27" s="105"/>
      <c r="F27" s="23"/>
    </row>
    <row r="28" s="72" customFormat="1" ht="23" customHeight="1" spans="1:6">
      <c r="A28" s="47" t="s">
        <v>47</v>
      </c>
      <c r="B28" s="25" t="s">
        <v>48</v>
      </c>
      <c r="C28" s="25">
        <v>46023</v>
      </c>
      <c r="D28" s="26">
        <f>C28+4</f>
        <v>46027</v>
      </c>
      <c r="E28" s="106" t="s">
        <v>12</v>
      </c>
      <c r="F28" s="28" t="s">
        <v>49</v>
      </c>
    </row>
    <row r="29" s="72" customFormat="1" ht="23" customHeight="1" spans="1:6">
      <c r="A29" s="47" t="s">
        <v>50</v>
      </c>
      <c r="B29" s="25" t="s">
        <v>51</v>
      </c>
      <c r="C29" s="25">
        <f>C28+7</f>
        <v>46030</v>
      </c>
      <c r="D29" s="26">
        <f>C29+4</f>
        <v>46034</v>
      </c>
      <c r="E29" s="106" t="s">
        <v>15</v>
      </c>
      <c r="F29" s="28" t="s">
        <v>52</v>
      </c>
    </row>
    <row r="30" s="72" customFormat="1" ht="23" customHeight="1" spans="1:6">
      <c r="A30" s="47" t="s">
        <v>47</v>
      </c>
      <c r="B30" s="25" t="s">
        <v>53</v>
      </c>
      <c r="C30" s="25">
        <f>C29+7</f>
        <v>46037</v>
      </c>
      <c r="D30" s="26">
        <f>C30+4</f>
        <v>46041</v>
      </c>
      <c r="E30" s="106" t="s">
        <v>18</v>
      </c>
      <c r="F30" s="89" t="s">
        <v>54</v>
      </c>
    </row>
    <row r="31" s="72" customFormat="1" ht="23" customHeight="1" spans="1:6">
      <c r="A31" s="47" t="s">
        <v>50</v>
      </c>
      <c r="B31" s="25" t="s">
        <v>55</v>
      </c>
      <c r="C31" s="25">
        <f>C30+7</f>
        <v>46044</v>
      </c>
      <c r="D31" s="26">
        <f>C31+4</f>
        <v>46048</v>
      </c>
      <c r="E31" s="107"/>
      <c r="F31" s="109"/>
    </row>
    <row r="32" s="72" customFormat="1" ht="23" customHeight="1" spans="1:6">
      <c r="A32" s="48" t="s">
        <v>56</v>
      </c>
      <c r="B32" s="32" t="s">
        <v>57</v>
      </c>
      <c r="C32" s="32">
        <f>C31+7</f>
        <v>46051</v>
      </c>
      <c r="D32" s="33">
        <f>C32+4</f>
        <v>46055</v>
      </c>
      <c r="E32" s="108"/>
      <c r="F32" s="35"/>
    </row>
    <row r="33" ht="14.25" customHeight="1" spans="1:6">
      <c r="A33" s="67" t="s">
        <v>58</v>
      </c>
      <c r="B33" s="110"/>
      <c r="E33" s="111"/>
      <c r="F33" s="111"/>
    </row>
    <row r="34" ht="14.25" customHeight="1" spans="1:6">
      <c r="A34" s="67"/>
      <c r="B34" s="110"/>
      <c r="E34" s="111"/>
      <c r="F34" s="111"/>
    </row>
    <row r="35" s="1" customFormat="1" ht="15.95" customHeight="1" spans="1:6">
      <c r="A35" s="4" t="s">
        <v>59</v>
      </c>
      <c r="B35" s="5"/>
      <c r="C35" s="5"/>
      <c r="D35" s="5"/>
      <c r="E35" s="6"/>
      <c r="F35" s="7"/>
    </row>
    <row r="36" ht="14.25" spans="1:6">
      <c r="A36" s="8" t="s">
        <v>60</v>
      </c>
      <c r="B36" s="9"/>
      <c r="C36" s="9"/>
      <c r="D36" s="9"/>
      <c r="E36" s="10" t="s">
        <v>2</v>
      </c>
      <c r="F36" s="11" t="s">
        <v>61</v>
      </c>
    </row>
    <row r="37" ht="12" customHeight="1" spans="1:6">
      <c r="A37" s="53" t="s">
        <v>4</v>
      </c>
      <c r="B37" s="54" t="s">
        <v>5</v>
      </c>
      <c r="C37" s="55" t="s">
        <v>62</v>
      </c>
      <c r="D37" s="97" t="s">
        <v>45</v>
      </c>
      <c r="E37" s="103" t="s">
        <v>8</v>
      </c>
      <c r="F37" s="17" t="s">
        <v>63</v>
      </c>
    </row>
    <row r="38" ht="12" customHeight="1" spans="1:6">
      <c r="A38" s="58"/>
      <c r="B38" s="25"/>
      <c r="C38" s="59"/>
      <c r="D38" s="98"/>
      <c r="E38" s="105"/>
      <c r="F38" s="23"/>
    </row>
    <row r="39" ht="24.95" customHeight="1" spans="1:6">
      <c r="A39" s="24" t="s">
        <v>64</v>
      </c>
      <c r="B39" s="25" t="s">
        <v>11</v>
      </c>
      <c r="C39" s="25">
        <v>46024</v>
      </c>
      <c r="D39" s="26">
        <f>C39+3</f>
        <v>46027</v>
      </c>
      <c r="E39" s="106" t="s">
        <v>12</v>
      </c>
      <c r="F39" s="28" t="s">
        <v>54</v>
      </c>
    </row>
    <row r="40" ht="24.95" customHeight="1" spans="1:6">
      <c r="A40" s="24" t="s">
        <v>64</v>
      </c>
      <c r="B40" s="25" t="s">
        <v>20</v>
      </c>
      <c r="C40" s="25">
        <f>C39+7</f>
        <v>46031</v>
      </c>
      <c r="D40" s="26">
        <f>C40+3</f>
        <v>46034</v>
      </c>
      <c r="E40" s="106" t="s">
        <v>15</v>
      </c>
      <c r="F40" s="28" t="s">
        <v>65</v>
      </c>
    </row>
    <row r="41" ht="24.95" customHeight="1" spans="1:6">
      <c r="A41" s="24" t="s">
        <v>64</v>
      </c>
      <c r="B41" s="25" t="s">
        <v>32</v>
      </c>
      <c r="C41" s="25">
        <f>C40+7</f>
        <v>46038</v>
      </c>
      <c r="D41" s="26">
        <f>C41+3</f>
        <v>46041</v>
      </c>
      <c r="E41" s="106" t="s">
        <v>18</v>
      </c>
      <c r="F41" s="28" t="s">
        <v>66</v>
      </c>
    </row>
    <row r="42" ht="24.95" customHeight="1" spans="1:6">
      <c r="A42" s="24" t="s">
        <v>64</v>
      </c>
      <c r="B42" s="25" t="s">
        <v>67</v>
      </c>
      <c r="C42" s="25">
        <f>C41+7</f>
        <v>46045</v>
      </c>
      <c r="D42" s="26">
        <f>C42+3</f>
        <v>46048</v>
      </c>
      <c r="E42" s="107"/>
      <c r="F42" s="30"/>
    </row>
    <row r="43" ht="24.95" customHeight="1" spans="1:6">
      <c r="A43" s="31" t="s">
        <v>64</v>
      </c>
      <c r="B43" s="32" t="s">
        <v>68</v>
      </c>
      <c r="C43" s="32">
        <f>C42+7</f>
        <v>46052</v>
      </c>
      <c r="D43" s="33">
        <f>C43+3</f>
        <v>46055</v>
      </c>
      <c r="E43" s="108"/>
      <c r="F43" s="35"/>
    </row>
    <row r="44" s="74" customFormat="1" ht="12.95" customHeight="1" spans="1:6">
      <c r="A44" s="101" t="s">
        <v>42</v>
      </c>
      <c r="B44" s="96"/>
      <c r="C44" s="96"/>
      <c r="D44" s="96"/>
      <c r="E44" s="51" t="s">
        <v>2</v>
      </c>
      <c r="F44" s="52" t="s">
        <v>69</v>
      </c>
    </row>
    <row r="45" s="72" customFormat="1" ht="12" customHeight="1" spans="1:6">
      <c r="A45" s="53" t="s">
        <v>4</v>
      </c>
      <c r="B45" s="54" t="s">
        <v>5</v>
      </c>
      <c r="C45" s="55" t="s">
        <v>44</v>
      </c>
      <c r="D45" s="56" t="s">
        <v>36</v>
      </c>
      <c r="E45" s="103" t="s">
        <v>8</v>
      </c>
      <c r="F45" s="17" t="s">
        <v>70</v>
      </c>
    </row>
    <row r="46" s="72" customFormat="1" ht="12" customHeight="1" spans="1:6">
      <c r="A46" s="58"/>
      <c r="B46" s="25"/>
      <c r="C46" s="59"/>
      <c r="D46" s="60"/>
      <c r="E46" s="105"/>
      <c r="F46" s="23"/>
    </row>
    <row r="47" s="72" customFormat="1" ht="24.95" customHeight="1" spans="1:6">
      <c r="A47" s="47" t="s">
        <v>71</v>
      </c>
      <c r="B47" s="25" t="s">
        <v>11</v>
      </c>
      <c r="C47" s="25">
        <v>46023</v>
      </c>
      <c r="D47" s="26">
        <f>C47+2</f>
        <v>46025</v>
      </c>
      <c r="E47" s="106" t="s">
        <v>12</v>
      </c>
      <c r="F47" s="28" t="s">
        <v>72</v>
      </c>
    </row>
    <row r="48" s="75" customFormat="1" ht="24.95" customHeight="1" spans="1:6">
      <c r="A48" s="47" t="s">
        <v>71</v>
      </c>
      <c r="B48" s="25" t="s">
        <v>20</v>
      </c>
      <c r="C48" s="25">
        <f>C47+7</f>
        <v>46030</v>
      </c>
      <c r="D48" s="26">
        <f>C48+2</f>
        <v>46032</v>
      </c>
      <c r="E48" s="106" t="s">
        <v>15</v>
      </c>
      <c r="F48" s="28" t="s">
        <v>73</v>
      </c>
    </row>
    <row r="49" s="75" customFormat="1" ht="24.95" customHeight="1" spans="1:6">
      <c r="A49" s="47" t="s">
        <v>71</v>
      </c>
      <c r="B49" s="25" t="s">
        <v>32</v>
      </c>
      <c r="C49" s="25">
        <f>C48+7</f>
        <v>46037</v>
      </c>
      <c r="D49" s="26">
        <f>C49+2</f>
        <v>46039</v>
      </c>
      <c r="E49" s="106" t="s">
        <v>18</v>
      </c>
      <c r="F49" s="28" t="s">
        <v>74</v>
      </c>
    </row>
    <row r="50" s="75" customFormat="1" ht="24.95" customHeight="1" spans="1:6">
      <c r="A50" s="47" t="s">
        <v>71</v>
      </c>
      <c r="B50" s="25" t="s">
        <v>67</v>
      </c>
      <c r="C50" s="25">
        <f>C49+7</f>
        <v>46044</v>
      </c>
      <c r="D50" s="26">
        <f>C50+2</f>
        <v>46046</v>
      </c>
      <c r="E50" s="107"/>
      <c r="F50" s="30"/>
    </row>
    <row r="51" s="75" customFormat="1" ht="24.95" customHeight="1" spans="1:6">
      <c r="A51" s="48" t="s">
        <v>71</v>
      </c>
      <c r="B51" s="32" t="s">
        <v>68</v>
      </c>
      <c r="C51" s="32">
        <f>C50+7</f>
        <v>46051</v>
      </c>
      <c r="D51" s="33">
        <f>C51+2</f>
        <v>46053</v>
      </c>
      <c r="E51" s="108"/>
      <c r="F51" s="35"/>
    </row>
    <row r="52" ht="14.25" customHeight="1" spans="1:6">
      <c r="A52" s="101" t="s">
        <v>60</v>
      </c>
      <c r="B52" s="96"/>
      <c r="C52" s="112"/>
      <c r="D52" s="96"/>
      <c r="E52" s="10" t="s">
        <v>2</v>
      </c>
      <c r="F52" s="11" t="s">
        <v>75</v>
      </c>
    </row>
    <row r="53" ht="12" customHeight="1" spans="1:6">
      <c r="A53" s="53" t="s">
        <v>4</v>
      </c>
      <c r="B53" s="54" t="s">
        <v>5</v>
      </c>
      <c r="C53" s="55" t="s">
        <v>62</v>
      </c>
      <c r="D53" s="97" t="s">
        <v>76</v>
      </c>
      <c r="E53" s="103" t="s">
        <v>8</v>
      </c>
      <c r="F53" s="17" t="s">
        <v>77</v>
      </c>
    </row>
    <row r="54" ht="12" customHeight="1" spans="1:6">
      <c r="A54" s="58"/>
      <c r="B54" s="25"/>
      <c r="C54" s="59"/>
      <c r="D54" s="98"/>
      <c r="E54" s="105"/>
      <c r="F54" s="23"/>
    </row>
    <row r="55" ht="24.95" customHeight="1" spans="1:6">
      <c r="A55" s="24" t="s">
        <v>78</v>
      </c>
      <c r="B55" s="25" t="s">
        <v>79</v>
      </c>
      <c r="C55" s="25">
        <v>46024</v>
      </c>
      <c r="D55" s="26">
        <f>C55+2</f>
        <v>46026</v>
      </c>
      <c r="E55" s="106" t="s">
        <v>12</v>
      </c>
      <c r="F55" s="28" t="s">
        <v>80</v>
      </c>
    </row>
    <row r="56" ht="24.95" customHeight="1" spans="1:6">
      <c r="A56" s="24" t="s">
        <v>78</v>
      </c>
      <c r="B56" s="25" t="s">
        <v>11</v>
      </c>
      <c r="C56" s="25">
        <f>C55+7</f>
        <v>46031</v>
      </c>
      <c r="D56" s="26">
        <f>C56+2</f>
        <v>46033</v>
      </c>
      <c r="E56" s="106" t="s">
        <v>15</v>
      </c>
      <c r="F56" s="28" t="s">
        <v>52</v>
      </c>
    </row>
    <row r="57" ht="24.95" customHeight="1" spans="1:6">
      <c r="A57" s="24" t="s">
        <v>78</v>
      </c>
      <c r="B57" s="25" t="s">
        <v>20</v>
      </c>
      <c r="C57" s="25">
        <f>C56+7</f>
        <v>46038</v>
      </c>
      <c r="D57" s="26">
        <f>C57+2</f>
        <v>46040</v>
      </c>
      <c r="E57" s="106" t="s">
        <v>18</v>
      </c>
      <c r="F57" s="28" t="s">
        <v>81</v>
      </c>
    </row>
    <row r="58" ht="24.95" customHeight="1" spans="1:6">
      <c r="A58" s="24" t="s">
        <v>78</v>
      </c>
      <c r="B58" s="25" t="s">
        <v>32</v>
      </c>
      <c r="C58" s="25">
        <f>C57+7</f>
        <v>46045</v>
      </c>
      <c r="D58" s="26">
        <f>C58+2</f>
        <v>46047</v>
      </c>
      <c r="E58" s="106"/>
      <c r="F58" s="28"/>
    </row>
    <row r="59" ht="24.95" customHeight="1" spans="1:6">
      <c r="A59" s="31" t="s">
        <v>78</v>
      </c>
      <c r="B59" s="32" t="s">
        <v>67</v>
      </c>
      <c r="C59" s="32">
        <f>C58+7</f>
        <v>46052</v>
      </c>
      <c r="D59" s="33">
        <f>C59+2</f>
        <v>46054</v>
      </c>
      <c r="E59" s="106"/>
      <c r="F59" s="28"/>
    </row>
    <row r="60" ht="14.25" spans="1:6">
      <c r="A60" s="101" t="s">
        <v>1</v>
      </c>
      <c r="B60" s="96"/>
      <c r="C60" s="96"/>
      <c r="D60" s="96"/>
      <c r="E60" s="10" t="s">
        <v>2</v>
      </c>
      <c r="F60" s="11" t="s">
        <v>82</v>
      </c>
    </row>
    <row r="61" ht="12" customHeight="1" spans="1:6">
      <c r="A61" s="53" t="s">
        <v>4</v>
      </c>
      <c r="B61" s="54" t="s">
        <v>5</v>
      </c>
      <c r="C61" s="55" t="s">
        <v>6</v>
      </c>
      <c r="D61" s="56" t="s">
        <v>7</v>
      </c>
      <c r="E61" s="16" t="s">
        <v>8</v>
      </c>
      <c r="F61" s="113" t="s">
        <v>83</v>
      </c>
    </row>
    <row r="62" ht="12" customHeight="1" spans="1:6">
      <c r="A62" s="58"/>
      <c r="B62" s="25"/>
      <c r="C62" s="59"/>
      <c r="D62" s="60"/>
      <c r="E62" s="22"/>
      <c r="F62" s="23"/>
    </row>
    <row r="63" ht="24.95" customHeight="1" spans="1:6">
      <c r="A63" s="47" t="s">
        <v>84</v>
      </c>
      <c r="B63" s="25" t="s">
        <v>85</v>
      </c>
      <c r="C63" s="25">
        <v>46025</v>
      </c>
      <c r="D63" s="26">
        <f>C63+2</f>
        <v>46027</v>
      </c>
      <c r="E63" s="27" t="s">
        <v>12</v>
      </c>
      <c r="F63" s="28" t="s">
        <v>86</v>
      </c>
    </row>
    <row r="64" ht="24.95" customHeight="1" spans="1:6">
      <c r="A64" s="47" t="s">
        <v>84</v>
      </c>
      <c r="B64" s="25" t="s">
        <v>87</v>
      </c>
      <c r="C64" s="25">
        <f>C63+7</f>
        <v>46032</v>
      </c>
      <c r="D64" s="26">
        <f>C64+2</f>
        <v>46034</v>
      </c>
      <c r="E64" s="27" t="s">
        <v>15</v>
      </c>
      <c r="F64" s="28" t="s">
        <v>30</v>
      </c>
    </row>
    <row r="65" ht="24.95" customHeight="1" spans="1:6">
      <c r="A65" s="47" t="s">
        <v>84</v>
      </c>
      <c r="B65" s="25" t="s">
        <v>88</v>
      </c>
      <c r="C65" s="25">
        <f>C64+7</f>
        <v>46039</v>
      </c>
      <c r="D65" s="26">
        <f>C65+2</f>
        <v>46041</v>
      </c>
      <c r="E65" s="27" t="s">
        <v>18</v>
      </c>
      <c r="F65" s="28" t="s">
        <v>89</v>
      </c>
    </row>
    <row r="66" ht="24.95" customHeight="1" spans="1:6">
      <c r="A66" s="47" t="s">
        <v>84</v>
      </c>
      <c r="B66" s="25" t="s">
        <v>90</v>
      </c>
      <c r="C66" s="25">
        <f>C65+7</f>
        <v>46046</v>
      </c>
      <c r="D66" s="26">
        <f>C66+2</f>
        <v>46048</v>
      </c>
      <c r="E66" s="29"/>
      <c r="F66" s="30"/>
    </row>
    <row r="67" ht="24.95" customHeight="1" spans="1:6">
      <c r="A67" s="48" t="s">
        <v>84</v>
      </c>
      <c r="B67" s="32" t="s">
        <v>91</v>
      </c>
      <c r="C67" s="32">
        <f>C66+7</f>
        <v>46053</v>
      </c>
      <c r="D67" s="33">
        <f>C67+2</f>
        <v>46055</v>
      </c>
      <c r="E67" s="34"/>
      <c r="F67" s="35"/>
    </row>
    <row r="68" spans="1:6">
      <c r="A68" s="67" t="s">
        <v>58</v>
      </c>
    </row>
    <row r="69" ht="14.25" spans="1:6">
      <c r="A69" s="67"/>
    </row>
    <row r="70" s="1" customFormat="1" ht="15.95" customHeight="1" spans="1:6">
      <c r="A70" s="114" t="s">
        <v>92</v>
      </c>
      <c r="B70" s="115"/>
      <c r="C70" s="115"/>
      <c r="D70" s="115"/>
      <c r="E70" s="116"/>
      <c r="F70" s="117"/>
    </row>
    <row r="71" ht="14" customHeight="1" spans="1:6">
      <c r="A71" s="8" t="s">
        <v>93</v>
      </c>
      <c r="B71" s="9"/>
      <c r="C71" s="9"/>
      <c r="D71" s="9"/>
      <c r="E71" s="10" t="s">
        <v>2</v>
      </c>
      <c r="F71" s="11" t="s">
        <v>94</v>
      </c>
    </row>
    <row r="72" ht="12" customHeight="1" spans="1:6">
      <c r="A72" s="102" t="s">
        <v>4</v>
      </c>
      <c r="B72" s="54" t="s">
        <v>5</v>
      </c>
      <c r="C72" s="55" t="s">
        <v>95</v>
      </c>
      <c r="D72" s="97" t="s">
        <v>96</v>
      </c>
      <c r="E72" s="80" t="s">
        <v>8</v>
      </c>
      <c r="F72" s="118" t="s">
        <v>97</v>
      </c>
    </row>
    <row r="73" ht="12" customHeight="1" spans="1:6">
      <c r="A73" s="104"/>
      <c r="B73" s="25"/>
      <c r="C73" s="59"/>
      <c r="D73" s="98"/>
      <c r="E73" s="83"/>
      <c r="F73" s="119" t="s">
        <v>98</v>
      </c>
    </row>
    <row r="74" ht="22.5" customHeight="1" spans="1:6">
      <c r="A74" s="47" t="s">
        <v>99</v>
      </c>
      <c r="B74" s="25" t="s">
        <v>100</v>
      </c>
      <c r="C74" s="25">
        <v>46024</v>
      </c>
      <c r="D74" s="26">
        <f t="shared" ref="D74:D82" si="0">C74+1</f>
        <v>46025</v>
      </c>
      <c r="E74" s="88" t="s">
        <v>12</v>
      </c>
      <c r="F74" s="28" t="s">
        <v>101</v>
      </c>
    </row>
    <row r="75" ht="22.5" customHeight="1" spans="1:6">
      <c r="A75" s="47" t="s">
        <v>99</v>
      </c>
      <c r="B75" s="25" t="s">
        <v>102</v>
      </c>
      <c r="C75" s="25">
        <f t="shared" ref="C75:C79" si="1">C74+4</f>
        <v>46028</v>
      </c>
      <c r="D75" s="26">
        <f t="shared" si="0"/>
        <v>46029</v>
      </c>
      <c r="E75" s="88" t="s">
        <v>15</v>
      </c>
      <c r="F75" s="28" t="s">
        <v>103</v>
      </c>
    </row>
    <row r="76" ht="22.5" customHeight="1" spans="1:6">
      <c r="A76" s="47" t="s">
        <v>99</v>
      </c>
      <c r="B76" s="25" t="s">
        <v>104</v>
      </c>
      <c r="C76" s="25">
        <f t="shared" ref="C76:C80" si="2">C75+3</f>
        <v>46031</v>
      </c>
      <c r="D76" s="26">
        <f t="shared" si="0"/>
        <v>46032</v>
      </c>
      <c r="E76" s="88" t="s">
        <v>18</v>
      </c>
      <c r="F76" s="28" t="s">
        <v>105</v>
      </c>
    </row>
    <row r="77" ht="22.5" customHeight="1" spans="1:6">
      <c r="A77" s="47" t="s">
        <v>99</v>
      </c>
      <c r="B77" s="25" t="s">
        <v>106</v>
      </c>
      <c r="C77" s="25">
        <f t="shared" si="1"/>
        <v>46035</v>
      </c>
      <c r="D77" s="26">
        <f t="shared" si="0"/>
        <v>46036</v>
      </c>
      <c r="E77" s="88"/>
      <c r="F77" s="28"/>
    </row>
    <row r="78" ht="22.5" customHeight="1" spans="1:6">
      <c r="A78" s="47" t="s">
        <v>99</v>
      </c>
      <c r="B78" s="25" t="s">
        <v>107</v>
      </c>
      <c r="C78" s="25">
        <f t="shared" si="2"/>
        <v>46038</v>
      </c>
      <c r="D78" s="26">
        <f t="shared" si="0"/>
        <v>46039</v>
      </c>
      <c r="E78" s="88"/>
      <c r="F78" s="28"/>
    </row>
    <row r="79" ht="22.5" customHeight="1" spans="1:6">
      <c r="A79" s="47" t="s">
        <v>99</v>
      </c>
      <c r="B79" s="25" t="s">
        <v>108</v>
      </c>
      <c r="C79" s="25">
        <f t="shared" si="1"/>
        <v>46042</v>
      </c>
      <c r="D79" s="26">
        <f t="shared" si="0"/>
        <v>46043</v>
      </c>
      <c r="E79" s="88"/>
      <c r="F79" s="28"/>
    </row>
    <row r="80" ht="22.5" customHeight="1" spans="1:6">
      <c r="A80" s="47" t="s">
        <v>99</v>
      </c>
      <c r="B80" s="25" t="s">
        <v>109</v>
      </c>
      <c r="C80" s="25">
        <f t="shared" si="2"/>
        <v>46045</v>
      </c>
      <c r="D80" s="26">
        <f t="shared" si="0"/>
        <v>46046</v>
      </c>
      <c r="E80" s="88"/>
      <c r="F80" s="28"/>
    </row>
    <row r="81" ht="22.5" customHeight="1" spans="1:6">
      <c r="A81" s="47" t="s">
        <v>99</v>
      </c>
      <c r="B81" s="25" t="s">
        <v>110</v>
      </c>
      <c r="C81" s="25">
        <f>C80+4</f>
        <v>46049</v>
      </c>
      <c r="D81" s="26">
        <f t="shared" si="0"/>
        <v>46050</v>
      </c>
      <c r="E81" s="94"/>
      <c r="F81" s="30"/>
    </row>
    <row r="82" ht="22.5" customHeight="1" spans="1:6">
      <c r="A82" s="48" t="s">
        <v>99</v>
      </c>
      <c r="B82" s="32" t="s">
        <v>111</v>
      </c>
      <c r="C82" s="32">
        <f>C81+3</f>
        <v>46052</v>
      </c>
      <c r="D82" s="33">
        <f t="shared" si="0"/>
        <v>46053</v>
      </c>
      <c r="E82" s="120"/>
      <c r="F82" s="35"/>
    </row>
    <row r="83" ht="14" customHeight="1" spans="1:6">
      <c r="A83" s="101" t="s">
        <v>112</v>
      </c>
      <c r="B83" s="96"/>
      <c r="C83" s="96"/>
      <c r="D83" s="96"/>
      <c r="E83" s="51" t="s">
        <v>2</v>
      </c>
      <c r="F83" s="52" t="s">
        <v>113</v>
      </c>
    </row>
    <row r="84" ht="12" customHeight="1" spans="1:6">
      <c r="A84" s="53" t="s">
        <v>4</v>
      </c>
      <c r="B84" s="54" t="s">
        <v>5</v>
      </c>
      <c r="C84" s="55" t="s">
        <v>114</v>
      </c>
      <c r="D84" s="56" t="s">
        <v>115</v>
      </c>
      <c r="E84" s="80" t="s">
        <v>8</v>
      </c>
      <c r="F84" s="57" t="s">
        <v>116</v>
      </c>
    </row>
    <row r="85" ht="12" customHeight="1" spans="1:6">
      <c r="A85" s="58"/>
      <c r="B85" s="25"/>
      <c r="C85" s="59"/>
      <c r="D85" s="60"/>
      <c r="E85" s="83"/>
      <c r="F85" s="28"/>
    </row>
    <row r="86" ht="23" customHeight="1" spans="1:6">
      <c r="A86" s="61" t="s">
        <v>117</v>
      </c>
      <c r="B86" s="25" t="s">
        <v>118</v>
      </c>
      <c r="C86" s="62">
        <v>46024.75</v>
      </c>
      <c r="D86" s="63">
        <f t="shared" ref="D86:D99" si="3">C86+1</f>
        <v>46025.75</v>
      </c>
      <c r="E86" s="88" t="s">
        <v>12</v>
      </c>
      <c r="F86" s="28" t="s">
        <v>119</v>
      </c>
    </row>
    <row r="87" ht="23" customHeight="1" spans="1:6">
      <c r="A87" s="61" t="s">
        <v>117</v>
      </c>
      <c r="B87" s="25" t="s">
        <v>120</v>
      </c>
      <c r="C87" s="62">
        <f>C86+3</f>
        <v>46027.75</v>
      </c>
      <c r="D87" s="63">
        <f t="shared" si="3"/>
        <v>46028.75</v>
      </c>
      <c r="E87" s="88" t="s">
        <v>15</v>
      </c>
      <c r="F87" s="28" t="s">
        <v>121</v>
      </c>
    </row>
    <row r="88" ht="23" customHeight="1" spans="1:6">
      <c r="A88" s="61" t="s">
        <v>117</v>
      </c>
      <c r="B88" s="25" t="s">
        <v>122</v>
      </c>
      <c r="C88" s="62">
        <f t="shared" ref="C88:C92" si="4">C87+2</f>
        <v>46029.75</v>
      </c>
      <c r="D88" s="63">
        <f t="shared" si="3"/>
        <v>46030.75</v>
      </c>
      <c r="E88" s="88" t="s">
        <v>18</v>
      </c>
      <c r="F88" s="28" t="s">
        <v>123</v>
      </c>
    </row>
    <row r="89" ht="23" customHeight="1" spans="1:6">
      <c r="A89" s="61" t="s">
        <v>117</v>
      </c>
      <c r="B89" s="25" t="s">
        <v>124</v>
      </c>
      <c r="C89" s="62">
        <f t="shared" si="4"/>
        <v>46031.75</v>
      </c>
      <c r="D89" s="63">
        <f t="shared" si="3"/>
        <v>46032.75</v>
      </c>
      <c r="E89" s="88"/>
      <c r="F89" s="28"/>
    </row>
    <row r="90" ht="23" customHeight="1" spans="1:6">
      <c r="A90" s="61" t="s">
        <v>117</v>
      </c>
      <c r="B90" s="25" t="s">
        <v>125</v>
      </c>
      <c r="C90" s="62">
        <f>C89+3</f>
        <v>46034.75</v>
      </c>
      <c r="D90" s="63">
        <f t="shared" si="3"/>
        <v>46035.75</v>
      </c>
      <c r="E90" s="88"/>
      <c r="F90" s="28"/>
    </row>
    <row r="91" ht="23" customHeight="1" spans="1:6">
      <c r="A91" s="61" t="s">
        <v>117</v>
      </c>
      <c r="B91" s="25" t="s">
        <v>126</v>
      </c>
      <c r="C91" s="62">
        <f t="shared" si="4"/>
        <v>46036.75</v>
      </c>
      <c r="D91" s="63">
        <f t="shared" si="3"/>
        <v>46037.75</v>
      </c>
      <c r="E91" s="88"/>
      <c r="F91" s="28"/>
    </row>
    <row r="92" ht="23" customHeight="1" spans="1:6">
      <c r="A92" s="61" t="s">
        <v>117</v>
      </c>
      <c r="B92" s="25" t="s">
        <v>127</v>
      </c>
      <c r="C92" s="62">
        <f t="shared" si="4"/>
        <v>46038.75</v>
      </c>
      <c r="D92" s="63">
        <f t="shared" si="3"/>
        <v>46039.75</v>
      </c>
      <c r="E92" s="88"/>
      <c r="F92" s="28"/>
    </row>
    <row r="93" ht="23" customHeight="1" spans="1:6">
      <c r="A93" s="61" t="s">
        <v>117</v>
      </c>
      <c r="B93" s="25" t="s">
        <v>128</v>
      </c>
      <c r="C93" s="62">
        <f>C92+3</f>
        <v>46041.75</v>
      </c>
      <c r="D93" s="63">
        <f t="shared" si="3"/>
        <v>46042.75</v>
      </c>
      <c r="E93" s="88"/>
      <c r="F93" s="28"/>
    </row>
    <row r="94" ht="23" customHeight="1" spans="1:6">
      <c r="A94" s="61" t="s">
        <v>117</v>
      </c>
      <c r="B94" s="25" t="s">
        <v>129</v>
      </c>
      <c r="C94" s="62">
        <f t="shared" ref="C94:C98" si="5">C93+2</f>
        <v>46043.75</v>
      </c>
      <c r="D94" s="63">
        <f t="shared" si="3"/>
        <v>46044.75</v>
      </c>
      <c r="E94" s="88"/>
      <c r="F94" s="28"/>
    </row>
    <row r="95" ht="23" customHeight="1" spans="1:6">
      <c r="A95" s="61" t="s">
        <v>117</v>
      </c>
      <c r="B95" s="25" t="s">
        <v>27</v>
      </c>
      <c r="C95" s="62">
        <f t="shared" si="5"/>
        <v>46045.75</v>
      </c>
      <c r="D95" s="63">
        <f t="shared" si="3"/>
        <v>46046.75</v>
      </c>
      <c r="E95" s="88"/>
      <c r="F95" s="28"/>
    </row>
    <row r="96" ht="23" customHeight="1" spans="1:6">
      <c r="A96" s="61" t="s">
        <v>117</v>
      </c>
      <c r="B96" s="25" t="s">
        <v>27</v>
      </c>
      <c r="C96" s="62">
        <f>C95+3</f>
        <v>46048.75</v>
      </c>
      <c r="D96" s="63">
        <f t="shared" si="3"/>
        <v>46049.75</v>
      </c>
      <c r="E96" s="88"/>
      <c r="F96" s="28"/>
    </row>
    <row r="97" ht="23" customHeight="1" spans="1:6">
      <c r="A97" s="61" t="s">
        <v>117</v>
      </c>
      <c r="B97" s="25" t="s">
        <v>27</v>
      </c>
      <c r="C97" s="62">
        <f t="shared" si="5"/>
        <v>46050.75</v>
      </c>
      <c r="D97" s="63">
        <f t="shared" si="3"/>
        <v>46051.75</v>
      </c>
      <c r="E97" s="94"/>
      <c r="F97" s="30"/>
    </row>
    <row r="98" ht="23" customHeight="1" spans="1:6">
      <c r="A98" s="61" t="s">
        <v>117</v>
      </c>
      <c r="B98" s="25" t="s">
        <v>27</v>
      </c>
      <c r="C98" s="62">
        <f t="shared" si="5"/>
        <v>46052.75</v>
      </c>
      <c r="D98" s="63">
        <f t="shared" si="3"/>
        <v>46053.75</v>
      </c>
      <c r="E98" s="94"/>
      <c r="F98" s="30"/>
    </row>
    <row r="99" ht="23" customHeight="1" spans="1:6">
      <c r="A99" s="64" t="s">
        <v>117</v>
      </c>
      <c r="B99" s="32" t="s">
        <v>27</v>
      </c>
      <c r="C99" s="65">
        <f>C98+3</f>
        <v>46055.75</v>
      </c>
      <c r="D99" s="66">
        <f t="shared" si="3"/>
        <v>46056.75</v>
      </c>
      <c r="E99" s="120"/>
      <c r="F99" s="35"/>
    </row>
    <row r="100" spans="1:6">
      <c r="A100" s="67" t="s">
        <v>58</v>
      </c>
    </row>
    <row r="101" ht="14" customHeight="1"/>
    <row r="102" ht="15.95" customHeight="1" spans="1:6">
      <c r="A102" s="4" t="s">
        <v>130</v>
      </c>
      <c r="B102" s="5"/>
      <c r="C102" s="5"/>
      <c r="D102" s="5"/>
      <c r="E102" s="6"/>
      <c r="F102" s="7"/>
    </row>
    <row r="103" ht="14.25" spans="1:6">
      <c r="A103" s="8" t="s">
        <v>131</v>
      </c>
      <c r="B103" s="9"/>
      <c r="C103" s="9"/>
      <c r="D103" s="9"/>
      <c r="E103" s="10" t="s">
        <v>2</v>
      </c>
      <c r="F103" s="11" t="s">
        <v>61</v>
      </c>
    </row>
    <row r="104" spans="1:6">
      <c r="A104" s="53" t="s">
        <v>4</v>
      </c>
      <c r="B104" s="54" t="s">
        <v>5</v>
      </c>
      <c r="C104" s="55" t="s">
        <v>6</v>
      </c>
      <c r="D104" s="97" t="s">
        <v>132</v>
      </c>
      <c r="E104" s="121" t="s">
        <v>8</v>
      </c>
      <c r="F104" s="17" t="s">
        <v>133</v>
      </c>
    </row>
    <row r="105" spans="1:6">
      <c r="A105" s="58"/>
      <c r="B105" s="25"/>
      <c r="C105" s="59"/>
      <c r="D105" s="98"/>
      <c r="E105" s="122"/>
      <c r="F105" s="23"/>
    </row>
    <row r="106" ht="24.95" customHeight="1" spans="1:6">
      <c r="A106" s="24" t="s">
        <v>134</v>
      </c>
      <c r="B106" s="25" t="s">
        <v>11</v>
      </c>
      <c r="C106" s="25">
        <v>46026</v>
      </c>
      <c r="D106" s="26">
        <f>C106+1</f>
        <v>46027</v>
      </c>
      <c r="E106" s="106" t="s">
        <v>12</v>
      </c>
      <c r="F106" s="28" t="s">
        <v>86</v>
      </c>
    </row>
    <row r="107" ht="24.95" customHeight="1" spans="1:6">
      <c r="A107" s="24" t="s">
        <v>134</v>
      </c>
      <c r="B107" s="25" t="s">
        <v>20</v>
      </c>
      <c r="C107" s="25">
        <f>C106+7</f>
        <v>46033</v>
      </c>
      <c r="D107" s="26">
        <f>C107+1</f>
        <v>46034</v>
      </c>
      <c r="E107" s="106" t="s">
        <v>15</v>
      </c>
      <c r="F107" s="28" t="s">
        <v>16</v>
      </c>
    </row>
    <row r="108" ht="24.95" customHeight="1" spans="1:6">
      <c r="A108" s="24" t="s">
        <v>134</v>
      </c>
      <c r="B108" s="25" t="s">
        <v>32</v>
      </c>
      <c r="C108" s="25">
        <f>C107+7</f>
        <v>46040</v>
      </c>
      <c r="D108" s="26">
        <f>C108+1</f>
        <v>46041</v>
      </c>
      <c r="E108" s="106" t="s">
        <v>18</v>
      </c>
      <c r="F108" s="89" t="s">
        <v>135</v>
      </c>
    </row>
    <row r="109" ht="24.95" customHeight="1" spans="1:6">
      <c r="A109" s="24" t="s">
        <v>134</v>
      </c>
      <c r="B109" s="25" t="s">
        <v>67</v>
      </c>
      <c r="C109" s="25">
        <f>C108+7</f>
        <v>46047</v>
      </c>
      <c r="D109" s="26">
        <f>C109+1</f>
        <v>46048</v>
      </c>
      <c r="E109" s="107"/>
      <c r="F109" s="109"/>
    </row>
    <row r="110" ht="24.95" customHeight="1" spans="1:6">
      <c r="A110" s="31" t="s">
        <v>134</v>
      </c>
      <c r="B110" s="32" t="s">
        <v>68</v>
      </c>
      <c r="C110" s="32">
        <f>C109+7</f>
        <v>46054</v>
      </c>
      <c r="D110" s="33">
        <f>C110+1</f>
        <v>46055</v>
      </c>
      <c r="E110" s="108"/>
      <c r="F110" s="123"/>
    </row>
    <row r="111" ht="14.25" spans="1:6">
      <c r="A111" s="101" t="s">
        <v>136</v>
      </c>
      <c r="B111" s="96"/>
      <c r="C111" s="96"/>
      <c r="D111" s="96"/>
      <c r="E111" s="51" t="s">
        <v>2</v>
      </c>
      <c r="F111" s="52" t="s">
        <v>75</v>
      </c>
    </row>
    <row r="112" spans="1:6">
      <c r="A112" s="53" t="s">
        <v>4</v>
      </c>
      <c r="B112" s="54" t="s">
        <v>5</v>
      </c>
      <c r="C112" s="55" t="s">
        <v>137</v>
      </c>
      <c r="D112" s="97" t="s">
        <v>138</v>
      </c>
      <c r="E112" s="103" t="s">
        <v>8</v>
      </c>
      <c r="F112" s="57" t="s">
        <v>139</v>
      </c>
    </row>
    <row r="113" spans="1:6">
      <c r="A113" s="58"/>
      <c r="B113" s="25"/>
      <c r="C113" s="59"/>
      <c r="D113" s="98"/>
      <c r="E113" s="105"/>
      <c r="F113" s="23"/>
    </row>
    <row r="114" ht="24.95" customHeight="1" spans="1:6">
      <c r="A114" s="24" t="s">
        <v>140</v>
      </c>
      <c r="B114" s="25" t="s">
        <v>11</v>
      </c>
      <c r="C114" s="25">
        <v>46025</v>
      </c>
      <c r="D114" s="26">
        <f>C114+1</f>
        <v>46026</v>
      </c>
      <c r="E114" s="106" t="s">
        <v>12</v>
      </c>
      <c r="F114" s="28" t="s">
        <v>86</v>
      </c>
    </row>
    <row r="115" ht="24.95" customHeight="1" spans="1:6">
      <c r="A115" s="24" t="s">
        <v>140</v>
      </c>
      <c r="B115" s="25" t="s">
        <v>20</v>
      </c>
      <c r="C115" s="25">
        <f>C114+7</f>
        <v>46032</v>
      </c>
      <c r="D115" s="26">
        <f>C115+1</f>
        <v>46033</v>
      </c>
      <c r="E115" s="106" t="s">
        <v>15</v>
      </c>
      <c r="F115" s="28" t="s">
        <v>30</v>
      </c>
    </row>
    <row r="116" ht="24.95" customHeight="1" spans="1:6">
      <c r="A116" s="24" t="s">
        <v>140</v>
      </c>
      <c r="B116" s="25" t="s">
        <v>32</v>
      </c>
      <c r="C116" s="25">
        <f>C115+7</f>
        <v>46039</v>
      </c>
      <c r="D116" s="26">
        <f>C116+1</f>
        <v>46040</v>
      </c>
      <c r="E116" s="106" t="s">
        <v>18</v>
      </c>
      <c r="F116" s="89" t="s">
        <v>141</v>
      </c>
    </row>
    <row r="117" ht="24.95" customHeight="1" spans="1:6">
      <c r="A117" s="24" t="s">
        <v>140</v>
      </c>
      <c r="B117" s="25" t="s">
        <v>67</v>
      </c>
      <c r="C117" s="25">
        <f>C116+7</f>
        <v>46046</v>
      </c>
      <c r="D117" s="26">
        <f>C117+1</f>
        <v>46047</v>
      </c>
      <c r="E117" s="106"/>
      <c r="F117" s="28"/>
    </row>
    <row r="118" ht="24.95" customHeight="1" spans="1:6">
      <c r="A118" s="31" t="s">
        <v>140</v>
      </c>
      <c r="B118" s="32" t="s">
        <v>68</v>
      </c>
      <c r="C118" s="32">
        <f>C117+7</f>
        <v>46053</v>
      </c>
      <c r="D118" s="33">
        <f>C118+1</f>
        <v>46054</v>
      </c>
      <c r="E118" s="108"/>
      <c r="F118" s="35"/>
    </row>
    <row r="119" ht="12" customHeight="1" spans="1:6">
      <c r="A119" s="67" t="s">
        <v>58</v>
      </c>
      <c r="E119" s="124"/>
      <c r="F119" s="125"/>
    </row>
    <row r="120" ht="14.1" customHeight="1" spans="1:6">
      <c r="A120" s="3"/>
    </row>
    <row r="121" ht="18" customHeight="1" spans="1:6">
      <c r="A121" s="114" t="s">
        <v>142</v>
      </c>
      <c r="B121" s="115"/>
      <c r="C121" s="115"/>
      <c r="D121" s="115"/>
      <c r="E121" s="116"/>
      <c r="F121" s="117"/>
    </row>
    <row r="122" ht="15" customHeight="1" spans="1:6">
      <c r="A122" s="126" t="s">
        <v>143</v>
      </c>
      <c r="B122" s="127"/>
      <c r="C122" s="127"/>
      <c r="D122" s="127"/>
      <c r="E122" s="10" t="s">
        <v>2</v>
      </c>
      <c r="F122" s="11" t="s">
        <v>144</v>
      </c>
    </row>
    <row r="123" spans="1:6">
      <c r="A123" s="12" t="s">
        <v>4</v>
      </c>
      <c r="B123" s="13" t="s">
        <v>5</v>
      </c>
      <c r="C123" s="14" t="s">
        <v>62</v>
      </c>
      <c r="D123" s="128" t="s">
        <v>145</v>
      </c>
      <c r="E123" s="16" t="s">
        <v>8</v>
      </c>
      <c r="F123" s="17" t="s">
        <v>146</v>
      </c>
    </row>
    <row r="124" ht="21" customHeight="1" spans="1:6">
      <c r="A124" s="18"/>
      <c r="B124" s="19"/>
      <c r="C124" s="20"/>
      <c r="D124" s="129"/>
      <c r="E124" s="22"/>
      <c r="F124" s="23"/>
    </row>
    <row r="125" ht="24.95" customHeight="1" spans="1:6">
      <c r="A125" s="24" t="s">
        <v>78</v>
      </c>
      <c r="B125" s="25" t="s">
        <v>79</v>
      </c>
      <c r="C125" s="25">
        <v>46024</v>
      </c>
      <c r="D125" s="26">
        <f>C125+3</f>
        <v>46027</v>
      </c>
      <c r="E125" s="27" t="s">
        <v>12</v>
      </c>
      <c r="F125" s="28" t="s">
        <v>147</v>
      </c>
    </row>
    <row r="126" ht="24.95" customHeight="1" spans="1:6">
      <c r="A126" s="24" t="s">
        <v>78</v>
      </c>
      <c r="B126" s="25" t="s">
        <v>11</v>
      </c>
      <c r="C126" s="25">
        <f t="shared" ref="C126:C129" si="6">C125+7</f>
        <v>46031</v>
      </c>
      <c r="D126" s="26">
        <f>C126+3</f>
        <v>46034</v>
      </c>
      <c r="E126" s="27" t="s">
        <v>15</v>
      </c>
      <c r="F126" s="28" t="s">
        <v>52</v>
      </c>
    </row>
    <row r="127" ht="24.95" customHeight="1" spans="1:6">
      <c r="A127" s="24" t="s">
        <v>78</v>
      </c>
      <c r="B127" s="25" t="s">
        <v>20</v>
      </c>
      <c r="C127" s="25">
        <f t="shared" si="6"/>
        <v>46038</v>
      </c>
      <c r="D127" s="26">
        <f>C127+3</f>
        <v>46041</v>
      </c>
      <c r="E127" s="27" t="s">
        <v>18</v>
      </c>
      <c r="F127" s="28" t="s">
        <v>148</v>
      </c>
    </row>
    <row r="128" ht="24.95" customHeight="1" spans="1:6">
      <c r="A128" s="24" t="s">
        <v>78</v>
      </c>
      <c r="B128" s="25" t="s">
        <v>32</v>
      </c>
      <c r="C128" s="25">
        <f t="shared" si="6"/>
        <v>46045</v>
      </c>
      <c r="D128" s="26">
        <f>C128+3</f>
        <v>46048</v>
      </c>
      <c r="E128" s="27"/>
      <c r="F128" s="28"/>
    </row>
    <row r="129" ht="24.95" customHeight="1" spans="1:6">
      <c r="A129" s="31" t="s">
        <v>78</v>
      </c>
      <c r="B129" s="32" t="s">
        <v>67</v>
      </c>
      <c r="C129" s="32">
        <f t="shared" si="6"/>
        <v>46052</v>
      </c>
      <c r="D129" s="33">
        <f>C129+3</f>
        <v>46055</v>
      </c>
      <c r="E129" s="27"/>
      <c r="F129" s="28"/>
    </row>
    <row r="130" ht="14.25" spans="1:6">
      <c r="A130" s="8" t="s">
        <v>149</v>
      </c>
      <c r="B130" s="9"/>
      <c r="C130" s="9"/>
      <c r="D130" s="9"/>
      <c r="E130" s="10" t="s">
        <v>2</v>
      </c>
      <c r="F130" s="11" t="s">
        <v>150</v>
      </c>
    </row>
    <row r="131" spans="1:6">
      <c r="A131" s="102" t="s">
        <v>4</v>
      </c>
      <c r="B131" s="54" t="s">
        <v>5</v>
      </c>
      <c r="C131" s="55" t="s">
        <v>35</v>
      </c>
      <c r="D131" s="97" t="s">
        <v>151</v>
      </c>
      <c r="E131" s="16" t="s">
        <v>8</v>
      </c>
      <c r="F131" s="17" t="s">
        <v>37</v>
      </c>
    </row>
    <row r="132" spans="1:6">
      <c r="A132" s="104"/>
      <c r="B132" s="25"/>
      <c r="C132" s="59"/>
      <c r="D132" s="98"/>
      <c r="E132" s="22"/>
      <c r="F132" s="23"/>
    </row>
    <row r="133" ht="24" customHeight="1" spans="1:6">
      <c r="A133" s="47" t="s">
        <v>38</v>
      </c>
      <c r="B133" s="85" t="s">
        <v>11</v>
      </c>
      <c r="C133" s="25">
        <v>46029</v>
      </c>
      <c r="D133" s="26">
        <f>C133+2</f>
        <v>46031</v>
      </c>
      <c r="E133" s="27" t="s">
        <v>12</v>
      </c>
      <c r="F133" s="28" t="s">
        <v>39</v>
      </c>
    </row>
    <row r="134" ht="24" customHeight="1" spans="1:6">
      <c r="A134" s="47" t="s">
        <v>40</v>
      </c>
      <c r="B134" s="85" t="s">
        <v>20</v>
      </c>
      <c r="C134" s="25">
        <v>46036</v>
      </c>
      <c r="D134" s="26">
        <f>C134+2</f>
        <v>46038</v>
      </c>
      <c r="E134" s="27" t="s">
        <v>15</v>
      </c>
      <c r="F134" s="28" t="s">
        <v>16</v>
      </c>
    </row>
    <row r="135" ht="24" customHeight="1" spans="1:6">
      <c r="A135" s="47" t="s">
        <v>38</v>
      </c>
      <c r="B135" s="85" t="s">
        <v>20</v>
      </c>
      <c r="C135" s="25">
        <v>46043</v>
      </c>
      <c r="D135" s="26">
        <f>C135+2</f>
        <v>46045</v>
      </c>
      <c r="E135" s="27" t="s">
        <v>18</v>
      </c>
      <c r="F135" s="28" t="s">
        <v>41</v>
      </c>
    </row>
    <row r="136" ht="24" customHeight="1" spans="1:6">
      <c r="A136" s="47" t="s">
        <v>40</v>
      </c>
      <c r="B136" s="85" t="s">
        <v>32</v>
      </c>
      <c r="C136" s="25">
        <v>46050</v>
      </c>
      <c r="D136" s="26">
        <f>C136+2</f>
        <v>46052</v>
      </c>
      <c r="E136" s="29"/>
      <c r="F136" s="30"/>
    </row>
    <row r="137" ht="24" customHeight="1" spans="1:6">
      <c r="A137" s="48" t="s">
        <v>38</v>
      </c>
      <c r="B137" s="91" t="s">
        <v>32</v>
      </c>
      <c r="C137" s="32">
        <v>46057</v>
      </c>
      <c r="D137" s="33">
        <f>C137+2</f>
        <v>46059</v>
      </c>
      <c r="E137" s="34"/>
      <c r="F137" s="35"/>
    </row>
    <row r="138" ht="14.25" spans="1:6">
      <c r="A138" s="130" t="s">
        <v>152</v>
      </c>
      <c r="B138" s="50"/>
      <c r="C138" s="50"/>
      <c r="D138" s="50"/>
      <c r="E138" s="51" t="s">
        <v>2</v>
      </c>
      <c r="F138" s="52" t="s">
        <v>22</v>
      </c>
    </row>
    <row r="139" spans="1:6">
      <c r="A139" s="53" t="s">
        <v>4</v>
      </c>
      <c r="B139" s="54" t="s">
        <v>5</v>
      </c>
      <c r="C139" s="55" t="s">
        <v>23</v>
      </c>
      <c r="D139" s="97" t="s">
        <v>153</v>
      </c>
      <c r="E139" s="16" t="s">
        <v>8</v>
      </c>
      <c r="F139" s="17" t="s">
        <v>25</v>
      </c>
    </row>
    <row r="140" spans="1:6">
      <c r="A140" s="58"/>
      <c r="B140" s="25"/>
      <c r="C140" s="59"/>
      <c r="D140" s="98"/>
      <c r="E140" s="22"/>
      <c r="F140" s="23"/>
    </row>
    <row r="141" ht="24" customHeight="1" spans="1:6">
      <c r="A141" s="99" t="s">
        <v>26</v>
      </c>
      <c r="B141" s="85" t="s">
        <v>27</v>
      </c>
      <c r="C141" s="86">
        <v>46027</v>
      </c>
      <c r="D141" s="87">
        <f>C141+2</f>
        <v>46029</v>
      </c>
      <c r="E141" s="27" t="s">
        <v>12</v>
      </c>
      <c r="F141" s="28" t="s">
        <v>28</v>
      </c>
    </row>
    <row r="142" ht="24" customHeight="1" spans="1:6">
      <c r="A142" s="99" t="s">
        <v>29</v>
      </c>
      <c r="B142" s="85" t="s">
        <v>11</v>
      </c>
      <c r="C142" s="86">
        <f t="shared" ref="C142:C145" si="7">C141+7</f>
        <v>46034</v>
      </c>
      <c r="D142" s="87">
        <f>C142+2</f>
        <v>46036</v>
      </c>
      <c r="E142" s="27" t="s">
        <v>15</v>
      </c>
      <c r="F142" s="28" t="s">
        <v>30</v>
      </c>
    </row>
    <row r="143" ht="24" customHeight="1" spans="1:6">
      <c r="A143" s="99" t="s">
        <v>26</v>
      </c>
      <c r="B143" s="85" t="s">
        <v>20</v>
      </c>
      <c r="C143" s="86">
        <f t="shared" si="7"/>
        <v>46041</v>
      </c>
      <c r="D143" s="87">
        <f>C143+2</f>
        <v>46043</v>
      </c>
      <c r="E143" s="27" t="s">
        <v>18</v>
      </c>
      <c r="F143" s="28" t="s">
        <v>31</v>
      </c>
    </row>
    <row r="144" ht="24" customHeight="1" spans="1:6">
      <c r="A144" s="99" t="s">
        <v>29</v>
      </c>
      <c r="B144" s="85" t="s">
        <v>20</v>
      </c>
      <c r="C144" s="86">
        <f t="shared" si="7"/>
        <v>46048</v>
      </c>
      <c r="D144" s="87">
        <f>C144+2</f>
        <v>46050</v>
      </c>
      <c r="E144" s="29"/>
      <c r="F144" s="30"/>
    </row>
    <row r="145" ht="24" customHeight="1" spans="1:6">
      <c r="A145" s="100" t="s">
        <v>26</v>
      </c>
      <c r="B145" s="91" t="s">
        <v>32</v>
      </c>
      <c r="C145" s="92">
        <f t="shared" si="7"/>
        <v>46055</v>
      </c>
      <c r="D145" s="93">
        <f>C145+2</f>
        <v>46057</v>
      </c>
      <c r="E145" s="34"/>
      <c r="F145" s="35"/>
    </row>
    <row r="146" ht="14.25" spans="1:6">
      <c r="A146" s="130" t="s">
        <v>154</v>
      </c>
      <c r="B146" s="50"/>
      <c r="C146" s="50"/>
      <c r="D146" s="50"/>
      <c r="E146" s="51" t="s">
        <v>2</v>
      </c>
      <c r="F146" s="52" t="s">
        <v>75</v>
      </c>
    </row>
    <row r="147" ht="14.1" customHeight="1" spans="1:6">
      <c r="A147" s="53" t="s">
        <v>4</v>
      </c>
      <c r="B147" s="54" t="s">
        <v>5</v>
      </c>
      <c r="C147" s="55" t="s">
        <v>62</v>
      </c>
      <c r="D147" s="97" t="s">
        <v>155</v>
      </c>
      <c r="E147" s="16" t="s">
        <v>8</v>
      </c>
      <c r="F147" s="17" t="s">
        <v>146</v>
      </c>
    </row>
    <row r="148" spans="1:6">
      <c r="A148" s="58"/>
      <c r="B148" s="25"/>
      <c r="C148" s="59"/>
      <c r="D148" s="98"/>
      <c r="E148" s="22"/>
      <c r="F148" s="23"/>
    </row>
    <row r="149" ht="22.5" spans="1:6">
      <c r="A149" s="24" t="s">
        <v>78</v>
      </c>
      <c r="B149" s="25" t="s">
        <v>79</v>
      </c>
      <c r="C149" s="25">
        <v>46024</v>
      </c>
      <c r="D149" s="26">
        <f t="shared" ref="D149:D153" si="8">C149+4</f>
        <v>46028</v>
      </c>
      <c r="E149" s="27" t="s">
        <v>12</v>
      </c>
      <c r="F149" s="28" t="s">
        <v>147</v>
      </c>
    </row>
    <row r="150" ht="22.5" spans="1:6">
      <c r="A150" s="24" t="s">
        <v>78</v>
      </c>
      <c r="B150" s="25" t="s">
        <v>11</v>
      </c>
      <c r="C150" s="25">
        <f t="shared" ref="C150:C153" si="9">C149+7</f>
        <v>46031</v>
      </c>
      <c r="D150" s="26">
        <f t="shared" si="8"/>
        <v>46035</v>
      </c>
      <c r="E150" s="27" t="s">
        <v>15</v>
      </c>
      <c r="F150" s="28" t="s">
        <v>52</v>
      </c>
    </row>
    <row r="151" ht="22.5" spans="1:6">
      <c r="A151" s="24" t="s">
        <v>78</v>
      </c>
      <c r="B151" s="25" t="s">
        <v>20</v>
      </c>
      <c r="C151" s="25">
        <f t="shared" si="9"/>
        <v>46038</v>
      </c>
      <c r="D151" s="26">
        <f t="shared" si="8"/>
        <v>46042</v>
      </c>
      <c r="E151" s="27" t="s">
        <v>18</v>
      </c>
      <c r="F151" s="28" t="s">
        <v>148</v>
      </c>
    </row>
    <row r="152" ht="22.5" spans="1:6">
      <c r="A152" s="24" t="s">
        <v>78</v>
      </c>
      <c r="B152" s="25" t="s">
        <v>32</v>
      </c>
      <c r="C152" s="25">
        <f t="shared" si="9"/>
        <v>46045</v>
      </c>
      <c r="D152" s="26">
        <f t="shared" si="8"/>
        <v>46049</v>
      </c>
      <c r="E152" s="27"/>
      <c r="F152" s="28"/>
    </row>
    <row r="153" ht="23.25" spans="1:6">
      <c r="A153" s="31" t="s">
        <v>78</v>
      </c>
      <c r="B153" s="32" t="s">
        <v>67</v>
      </c>
      <c r="C153" s="32">
        <f t="shared" si="9"/>
        <v>46052</v>
      </c>
      <c r="D153" s="33">
        <f t="shared" si="8"/>
        <v>46056</v>
      </c>
      <c r="E153" s="34"/>
      <c r="F153" s="35"/>
    </row>
    <row r="154" spans="1:6">
      <c r="A154" s="67" t="s">
        <v>58</v>
      </c>
    </row>
  </sheetData>
  <sheetProtection algorithmName="SHA-512" hashValue="FzD0l6D1B5PGRBBLSNE7BK+T0QuDyl2vxBeBGv29HlKufmIXj+s6sdO4PqzmtR5Uz/qezED1MhcCeD9uWrz6NQ==" saltValue="vchJZP0qX958Sx0VfkCnRQ==" spinCount="100000" sheet="1" selectLockedCells="1" selectUnlockedCells="1" objects="1"/>
  <mergeCells count="116">
    <mergeCell ref="A1:F1"/>
    <mergeCell ref="A2:D2"/>
    <mergeCell ref="A9:D9"/>
    <mergeCell ref="A17:D17"/>
    <mergeCell ref="A25:D25"/>
    <mergeCell ref="A35:F35"/>
    <mergeCell ref="A36:D36"/>
    <mergeCell ref="A44:D44"/>
    <mergeCell ref="A52:D52"/>
    <mergeCell ref="A60:D60"/>
    <mergeCell ref="A70:F70"/>
    <mergeCell ref="A71:D71"/>
    <mergeCell ref="A83:D83"/>
    <mergeCell ref="A102:F102"/>
    <mergeCell ref="A103:D103"/>
    <mergeCell ref="A111:D111"/>
    <mergeCell ref="A121:F121"/>
    <mergeCell ref="A122:D122"/>
    <mergeCell ref="A130:D130"/>
    <mergeCell ref="A138:D138"/>
    <mergeCell ref="A146:D146"/>
    <mergeCell ref="A3:A4"/>
    <mergeCell ref="A10:A11"/>
    <mergeCell ref="A18:A19"/>
    <mergeCell ref="A26:A27"/>
    <mergeCell ref="A37:A38"/>
    <mergeCell ref="A45:A46"/>
    <mergeCell ref="A53:A54"/>
    <mergeCell ref="A61:A62"/>
    <mergeCell ref="A72:A73"/>
    <mergeCell ref="A84:A85"/>
    <mergeCell ref="A104:A105"/>
    <mergeCell ref="A112:A113"/>
    <mergeCell ref="A123:A124"/>
    <mergeCell ref="A131:A132"/>
    <mergeCell ref="A139:A140"/>
    <mergeCell ref="A147:A148"/>
    <mergeCell ref="B3:B4"/>
    <mergeCell ref="B10:B11"/>
    <mergeCell ref="B18:B19"/>
    <mergeCell ref="B26:B27"/>
    <mergeCell ref="B37:B38"/>
    <mergeCell ref="B45:B46"/>
    <mergeCell ref="B53:B54"/>
    <mergeCell ref="B61:B62"/>
    <mergeCell ref="B72:B73"/>
    <mergeCell ref="B84:B85"/>
    <mergeCell ref="B104:B105"/>
    <mergeCell ref="B112:B113"/>
    <mergeCell ref="B123:B124"/>
    <mergeCell ref="B131:B132"/>
    <mergeCell ref="B139:B140"/>
    <mergeCell ref="B147:B148"/>
    <mergeCell ref="C3:C4"/>
    <mergeCell ref="C10:C11"/>
    <mergeCell ref="C18:C19"/>
    <mergeCell ref="C26:C27"/>
    <mergeCell ref="C37:C38"/>
    <mergeCell ref="C45:C46"/>
    <mergeCell ref="C53:C54"/>
    <mergeCell ref="C61:C62"/>
    <mergeCell ref="C72:C73"/>
    <mergeCell ref="C84:C85"/>
    <mergeCell ref="C104:C105"/>
    <mergeCell ref="C112:C113"/>
    <mergeCell ref="C123:C124"/>
    <mergeCell ref="C131:C132"/>
    <mergeCell ref="C139:C140"/>
    <mergeCell ref="C147:C148"/>
    <mergeCell ref="D3:D4"/>
    <mergeCell ref="D10:D11"/>
    <mergeCell ref="D18:D19"/>
    <mergeCell ref="D26:D27"/>
    <mergeCell ref="D37:D38"/>
    <mergeCell ref="D45:D46"/>
    <mergeCell ref="D53:D54"/>
    <mergeCell ref="D61:D62"/>
    <mergeCell ref="D72:D73"/>
    <mergeCell ref="D84:D85"/>
    <mergeCell ref="D104:D105"/>
    <mergeCell ref="D112:D113"/>
    <mergeCell ref="D123:D124"/>
    <mergeCell ref="D131:D132"/>
    <mergeCell ref="D139:D140"/>
    <mergeCell ref="D147:D148"/>
    <mergeCell ref="E3:E4"/>
    <mergeCell ref="E10:E11"/>
    <mergeCell ref="E18:E19"/>
    <mergeCell ref="E26:E27"/>
    <mergeCell ref="E37:E38"/>
    <mergeCell ref="E45:E46"/>
    <mergeCell ref="E53:E54"/>
    <mergeCell ref="E61:E62"/>
    <mergeCell ref="E72:E73"/>
    <mergeCell ref="E84:E85"/>
    <mergeCell ref="E104:E105"/>
    <mergeCell ref="E112:E113"/>
    <mergeCell ref="E123:E124"/>
    <mergeCell ref="E131:E132"/>
    <mergeCell ref="E139:E140"/>
    <mergeCell ref="E147:E148"/>
    <mergeCell ref="F3:F4"/>
    <mergeCell ref="F10:F11"/>
    <mergeCell ref="F18:F19"/>
    <mergeCell ref="F26:F27"/>
    <mergeCell ref="F37:F38"/>
    <mergeCell ref="F45:F46"/>
    <mergeCell ref="F53:F54"/>
    <mergeCell ref="F61:F62"/>
    <mergeCell ref="F84:F85"/>
    <mergeCell ref="F104:F105"/>
    <mergeCell ref="F112:F113"/>
    <mergeCell ref="F123:F124"/>
    <mergeCell ref="F131:F132"/>
    <mergeCell ref="F139:F140"/>
    <mergeCell ref="F147:F148"/>
  </mergeCells>
  <pageMargins left="0.511805555555556" right="0.313888888888889" top="0.865277777777778" bottom="0.511805555555556" header="0.118055555555556" footer="0.0777777777777778"/>
  <pageSetup paperSize="9" scale="96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4" manualBreakCount="4">
    <brk id="34" max="5" man="1"/>
    <brk id="69" max="5" man="1"/>
    <brk id="101" max="5" man="1"/>
    <brk id="120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J35" sqref="J35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156</v>
      </c>
      <c r="B1" s="5"/>
      <c r="C1" s="5"/>
      <c r="D1" s="5"/>
      <c r="E1" s="6"/>
      <c r="F1" s="7"/>
    </row>
    <row r="2" ht="14.25" spans="1:6">
      <c r="A2" s="8" t="s">
        <v>157</v>
      </c>
      <c r="B2" s="9"/>
      <c r="C2" s="9"/>
      <c r="D2" s="9"/>
      <c r="E2" s="10" t="s">
        <v>2</v>
      </c>
      <c r="F2" s="11" t="s">
        <v>61</v>
      </c>
    </row>
    <row r="3" ht="12" customHeight="1" spans="1:6">
      <c r="A3" s="12" t="s">
        <v>4</v>
      </c>
      <c r="B3" s="13" t="s">
        <v>5</v>
      </c>
      <c r="C3" s="14" t="s">
        <v>62</v>
      </c>
      <c r="D3" s="15" t="s">
        <v>45</v>
      </c>
      <c r="E3" s="16" t="s">
        <v>158</v>
      </c>
      <c r="F3" s="17" t="s">
        <v>159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64</v>
      </c>
      <c r="B5" s="25" t="s">
        <v>11</v>
      </c>
      <c r="C5" s="25">
        <v>46024</v>
      </c>
      <c r="D5" s="26">
        <f>C5+3</f>
        <v>46027</v>
      </c>
      <c r="E5" s="27" t="s">
        <v>12</v>
      </c>
      <c r="F5" s="28" t="s">
        <v>80</v>
      </c>
    </row>
    <row r="6" ht="23.45" customHeight="1" spans="1:6">
      <c r="A6" s="24" t="s">
        <v>64</v>
      </c>
      <c r="B6" s="25" t="s">
        <v>20</v>
      </c>
      <c r="C6" s="25">
        <v>46031</v>
      </c>
      <c r="D6" s="26">
        <f>C6+3</f>
        <v>46034</v>
      </c>
      <c r="E6" s="27" t="s">
        <v>15</v>
      </c>
      <c r="F6" s="28" t="s">
        <v>160</v>
      </c>
    </row>
    <row r="7" ht="23.45" customHeight="1" spans="1:6">
      <c r="A7" s="24" t="s">
        <v>64</v>
      </c>
      <c r="B7" s="25" t="s">
        <v>32</v>
      </c>
      <c r="C7" s="25">
        <v>46038</v>
      </c>
      <c r="D7" s="26">
        <f>C7+3</f>
        <v>46041</v>
      </c>
      <c r="E7" s="27" t="s">
        <v>18</v>
      </c>
      <c r="F7" s="28" t="s">
        <v>161</v>
      </c>
    </row>
    <row r="8" ht="23.45" customHeight="1" spans="1:6">
      <c r="A8" s="24" t="s">
        <v>64</v>
      </c>
      <c r="B8" s="25" t="s">
        <v>67</v>
      </c>
      <c r="C8" s="25">
        <v>46045</v>
      </c>
      <c r="D8" s="26">
        <f>C8+3</f>
        <v>46048</v>
      </c>
      <c r="E8" s="29"/>
      <c r="F8" s="30"/>
    </row>
    <row r="9" ht="23.45" customHeight="1" spans="1:6">
      <c r="A9" s="31" t="s">
        <v>64</v>
      </c>
      <c r="B9" s="32" t="s">
        <v>68</v>
      </c>
      <c r="C9" s="32">
        <v>46052</v>
      </c>
      <c r="D9" s="33">
        <f>C9+3</f>
        <v>46055</v>
      </c>
      <c r="E9" s="34"/>
      <c r="F9" s="35"/>
    </row>
    <row r="10" ht="14.25" customHeight="1" spans="1:6">
      <c r="A10" s="36" t="s">
        <v>162</v>
      </c>
      <c r="B10" s="37"/>
      <c r="C10" s="37"/>
      <c r="D10" s="37"/>
      <c r="E10" s="37"/>
      <c r="F10" s="38"/>
    </row>
    <row r="11" ht="14.25" spans="1:6">
      <c r="A11" s="8" t="s">
        <v>163</v>
      </c>
      <c r="B11" s="9"/>
      <c r="C11" s="9"/>
      <c r="D11" s="9"/>
      <c r="E11" s="10" t="s">
        <v>2</v>
      </c>
      <c r="F11" s="11" t="s">
        <v>94</v>
      </c>
    </row>
    <row r="12" ht="12" customHeight="1" spans="1:6">
      <c r="A12" s="39" t="s">
        <v>4</v>
      </c>
      <c r="B12" s="40" t="s">
        <v>5</v>
      </c>
      <c r="C12" s="41" t="s">
        <v>164</v>
      </c>
      <c r="D12" s="42" t="s">
        <v>165</v>
      </c>
      <c r="E12" s="16" t="s">
        <v>158</v>
      </c>
      <c r="F12" s="17" t="s">
        <v>159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99</v>
      </c>
      <c r="B14" s="25" t="s">
        <v>102</v>
      </c>
      <c r="C14" s="25">
        <v>46028</v>
      </c>
      <c r="D14" s="26">
        <f>C14+1</f>
        <v>46029</v>
      </c>
      <c r="E14" s="27" t="s">
        <v>12</v>
      </c>
      <c r="F14" s="28" t="s">
        <v>166</v>
      </c>
    </row>
    <row r="15" ht="23.45" customHeight="1" spans="1:6">
      <c r="A15" s="47" t="s">
        <v>99</v>
      </c>
      <c r="B15" s="25" t="s">
        <v>106</v>
      </c>
      <c r="C15" s="25">
        <f>C14+7</f>
        <v>46035</v>
      </c>
      <c r="D15" s="26">
        <f>C15+1</f>
        <v>46036</v>
      </c>
      <c r="E15" s="27" t="s">
        <v>15</v>
      </c>
      <c r="F15" s="28" t="s">
        <v>81</v>
      </c>
    </row>
    <row r="16" ht="23.45" customHeight="1" spans="1:6">
      <c r="A16" s="47" t="s">
        <v>99</v>
      </c>
      <c r="B16" s="25" t="s">
        <v>108</v>
      </c>
      <c r="C16" s="25">
        <f>C15+7</f>
        <v>46042</v>
      </c>
      <c r="D16" s="26">
        <f>C16+1</f>
        <v>46043</v>
      </c>
      <c r="E16" s="27" t="s">
        <v>18</v>
      </c>
      <c r="F16" s="28" t="s">
        <v>16</v>
      </c>
    </row>
    <row r="17" ht="23.45" customHeight="1" spans="1:6">
      <c r="A17" s="47" t="s">
        <v>99</v>
      </c>
      <c r="B17" s="25" t="s">
        <v>110</v>
      </c>
      <c r="C17" s="25">
        <f>C16+7</f>
        <v>46049</v>
      </c>
      <c r="D17" s="26">
        <f>C17+1</f>
        <v>46050</v>
      </c>
      <c r="E17" s="29"/>
      <c r="F17" s="30"/>
    </row>
    <row r="18" ht="23.45" customHeight="1" spans="1:6">
      <c r="A18" s="48" t="s">
        <v>99</v>
      </c>
      <c r="B18" s="32" t="s">
        <v>167</v>
      </c>
      <c r="C18" s="32">
        <f>C17+7</f>
        <v>46056</v>
      </c>
      <c r="D18" s="33">
        <f>C18+1</f>
        <v>46057</v>
      </c>
      <c r="E18" s="34"/>
      <c r="F18" s="35"/>
    </row>
    <row r="19" ht="14.25" spans="1:6">
      <c r="A19" s="49" t="s">
        <v>168</v>
      </c>
      <c r="B19" s="50"/>
      <c r="C19" s="50"/>
      <c r="D19" s="50"/>
      <c r="E19" s="51" t="s">
        <v>2</v>
      </c>
      <c r="F19" s="52" t="s">
        <v>113</v>
      </c>
    </row>
    <row r="20" ht="12" customHeight="1" spans="1:6">
      <c r="A20" s="53" t="s">
        <v>4</v>
      </c>
      <c r="B20" s="54" t="s">
        <v>5</v>
      </c>
      <c r="C20" s="55" t="s">
        <v>114</v>
      </c>
      <c r="D20" s="56" t="s">
        <v>115</v>
      </c>
      <c r="E20" s="16" t="s">
        <v>158</v>
      </c>
      <c r="F20" s="57" t="s">
        <v>169</v>
      </c>
    </row>
    <row r="21" ht="12" customHeight="1" spans="1:6">
      <c r="A21" s="58"/>
      <c r="B21" s="25"/>
      <c r="C21" s="59"/>
      <c r="D21" s="60"/>
      <c r="E21" s="22"/>
      <c r="F21" s="28"/>
    </row>
    <row r="22" ht="23.45" customHeight="1" spans="1:6">
      <c r="A22" s="61" t="s">
        <v>117</v>
      </c>
      <c r="B22" s="25" t="s">
        <v>118</v>
      </c>
      <c r="C22" s="62">
        <v>46024.75</v>
      </c>
      <c r="D22" s="63">
        <f t="shared" ref="D18:D35" si="0">C22+1</f>
        <v>46025.75</v>
      </c>
      <c r="E22" s="27" t="s">
        <v>12</v>
      </c>
      <c r="F22" s="28" t="s">
        <v>119</v>
      </c>
    </row>
    <row r="23" ht="23.45" customHeight="1" spans="1:6">
      <c r="A23" s="61" t="s">
        <v>117</v>
      </c>
      <c r="B23" s="25" t="s">
        <v>120</v>
      </c>
      <c r="C23" s="62">
        <f>C22+3</f>
        <v>46027.75</v>
      </c>
      <c r="D23" s="63">
        <f t="shared" si="0"/>
        <v>46028.75</v>
      </c>
      <c r="E23" s="27" t="s">
        <v>15</v>
      </c>
      <c r="F23" s="28" t="s">
        <v>121</v>
      </c>
    </row>
    <row r="24" ht="23.45" customHeight="1" spans="1:6">
      <c r="A24" s="61" t="s">
        <v>117</v>
      </c>
      <c r="B24" s="25" t="s">
        <v>122</v>
      </c>
      <c r="C24" s="62">
        <f t="shared" ref="C24:C28" si="1">C23+2</f>
        <v>46029.75</v>
      </c>
      <c r="D24" s="63">
        <f t="shared" si="0"/>
        <v>46030.75</v>
      </c>
      <c r="E24" s="27" t="s">
        <v>18</v>
      </c>
      <c r="F24" s="28" t="s">
        <v>123</v>
      </c>
    </row>
    <row r="25" ht="23.45" customHeight="1" spans="1:6">
      <c r="A25" s="61" t="s">
        <v>117</v>
      </c>
      <c r="B25" s="25" t="s">
        <v>124</v>
      </c>
      <c r="C25" s="62">
        <f t="shared" si="1"/>
        <v>46031.75</v>
      </c>
      <c r="D25" s="63">
        <f t="shared" si="0"/>
        <v>46032.75</v>
      </c>
      <c r="E25" s="29"/>
      <c r="F25" s="28"/>
    </row>
    <row r="26" ht="23.45" customHeight="1" spans="1:6">
      <c r="A26" s="61" t="s">
        <v>117</v>
      </c>
      <c r="B26" s="25" t="s">
        <v>125</v>
      </c>
      <c r="C26" s="62">
        <f>C25+3</f>
        <v>46034.75</v>
      </c>
      <c r="D26" s="63">
        <f t="shared" si="0"/>
        <v>46035.75</v>
      </c>
      <c r="E26" s="29"/>
      <c r="F26" s="28"/>
    </row>
    <row r="27" ht="23.45" customHeight="1" spans="1:6">
      <c r="A27" s="61" t="s">
        <v>117</v>
      </c>
      <c r="B27" s="25" t="s">
        <v>126</v>
      </c>
      <c r="C27" s="62">
        <f t="shared" si="1"/>
        <v>46036.75</v>
      </c>
      <c r="D27" s="63">
        <f t="shared" si="0"/>
        <v>46037.75</v>
      </c>
      <c r="E27" s="29"/>
      <c r="F27" s="28"/>
    </row>
    <row r="28" ht="23.45" customHeight="1" spans="1:6">
      <c r="A28" s="61" t="s">
        <v>117</v>
      </c>
      <c r="B28" s="25" t="s">
        <v>127</v>
      </c>
      <c r="C28" s="62">
        <f t="shared" si="1"/>
        <v>46038.75</v>
      </c>
      <c r="D28" s="63">
        <f t="shared" si="0"/>
        <v>46039.75</v>
      </c>
      <c r="E28" s="29"/>
      <c r="F28" s="28"/>
    </row>
    <row r="29" ht="23.45" customHeight="1" spans="1:6">
      <c r="A29" s="61" t="s">
        <v>117</v>
      </c>
      <c r="B29" s="25" t="s">
        <v>128</v>
      </c>
      <c r="C29" s="62">
        <f>C28+3</f>
        <v>46041.75</v>
      </c>
      <c r="D29" s="63">
        <f t="shared" si="0"/>
        <v>46042.75</v>
      </c>
      <c r="E29" s="29"/>
      <c r="F29" s="28"/>
    </row>
    <row r="30" ht="23.45" customHeight="1" spans="1:6">
      <c r="A30" s="61" t="s">
        <v>117</v>
      </c>
      <c r="B30" s="25" t="s">
        <v>129</v>
      </c>
      <c r="C30" s="62">
        <f t="shared" ref="C30:C34" si="2">C29+2</f>
        <v>46043.75</v>
      </c>
      <c r="D30" s="63">
        <f t="shared" si="0"/>
        <v>46044.75</v>
      </c>
      <c r="E30" s="29"/>
      <c r="F30" s="28"/>
    </row>
    <row r="31" ht="23.45" customHeight="1" spans="1:6">
      <c r="A31" s="61" t="s">
        <v>117</v>
      </c>
      <c r="B31" s="25" t="s">
        <v>27</v>
      </c>
      <c r="C31" s="62">
        <f t="shared" si="2"/>
        <v>46045.75</v>
      </c>
      <c r="D31" s="63">
        <f t="shared" si="0"/>
        <v>46046.75</v>
      </c>
      <c r="E31" s="29"/>
      <c r="F31" s="28"/>
    </row>
    <row r="32" ht="23.45" customHeight="1" spans="1:6">
      <c r="A32" s="61" t="s">
        <v>117</v>
      </c>
      <c r="B32" s="25" t="s">
        <v>27</v>
      </c>
      <c r="C32" s="62">
        <f>C31+3</f>
        <v>46048.75</v>
      </c>
      <c r="D32" s="63">
        <f t="shared" si="0"/>
        <v>46049.75</v>
      </c>
      <c r="E32" s="29"/>
      <c r="F32" s="28"/>
    </row>
    <row r="33" ht="23.45" customHeight="1" spans="1:6">
      <c r="A33" s="61" t="s">
        <v>117</v>
      </c>
      <c r="B33" s="25" t="s">
        <v>27</v>
      </c>
      <c r="C33" s="62">
        <f t="shared" si="2"/>
        <v>46050.75</v>
      </c>
      <c r="D33" s="63">
        <f t="shared" si="0"/>
        <v>46051.75</v>
      </c>
      <c r="E33" s="29"/>
      <c r="F33" s="28"/>
    </row>
    <row r="34" ht="23.45" customHeight="1" spans="1:6">
      <c r="A34" s="61" t="s">
        <v>117</v>
      </c>
      <c r="B34" s="25" t="s">
        <v>27</v>
      </c>
      <c r="C34" s="62">
        <f t="shared" si="2"/>
        <v>46052.75</v>
      </c>
      <c r="D34" s="63">
        <f t="shared" si="0"/>
        <v>46053.75</v>
      </c>
      <c r="E34" s="29"/>
      <c r="F34" s="28"/>
    </row>
    <row r="35" ht="23.45" customHeight="1" spans="1:6">
      <c r="A35" s="64" t="s">
        <v>117</v>
      </c>
      <c r="B35" s="32" t="s">
        <v>27</v>
      </c>
      <c r="C35" s="65">
        <f>C34+3</f>
        <v>46055.75</v>
      </c>
      <c r="D35" s="66">
        <f t="shared" si="0"/>
        <v>46056.75</v>
      </c>
      <c r="E35" s="34"/>
      <c r="F35" s="35"/>
    </row>
    <row r="36" spans="1:6">
      <c r="A36" s="67" t="s">
        <v>58</v>
      </c>
    </row>
    <row r="37" ht="14.25" spans="1:6">
      <c r="B37" s="68"/>
      <c r="C37" s="69"/>
    </row>
    <row r="38" ht="14.25" spans="1:6">
      <c r="A38" s="70"/>
      <c r="B38" s="70"/>
      <c r="C38" s="69"/>
    </row>
  </sheetData>
  <sheetProtection algorithmName="SHA-512" hashValue="FOr/TxsBVuGuQQ8ubXHjXn2QyaM/HG01RVWyXeZ5uCvjVyNIHkS8+SX3pyM+44ZcyLpddLVX+4CxZFTi+tE4uQ==" saltValue="QaLIwJbedbxO/33+FtNl+w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3888888888889" top="0.865277777777778" bottom="0.511805555555556" header="0.118055555555556" footer="0.0777777777777778"/>
  <pageSetup paperSize="9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2026-01-05T00:36:28Z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