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NhngQcw2WAjfuUvvTa8ywIdypq3bhzZ14WF08cdy/Y9qQeKkOvQKprOKj0M7w+GJXdC1FCXpYLpvoLWIZ40Vzw==" workbookSaltValue="5/wT71cocoJDRbCGZVHxOA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<sst xmlns="http://schemas.openxmlformats.org/spreadsheetml/2006/main" count="131" uniqueCount="61">
  <si>
    <t xml:space="preserve">      船期表/出口/拼箱/大连-日本基本港--2026年01月份</t>
  </si>
  <si>
    <r>
      <rPr>
        <b/>
        <sz val="10"/>
        <rFont val="宋体"/>
        <charset val="134"/>
      </rPr>
      <t>周五</t>
    </r>
    <r>
      <rPr>
        <b/>
        <sz val="10"/>
        <rFont val="微软雅黑"/>
        <charset val="134"/>
      </rPr>
      <t>/</t>
    </r>
    <r>
      <rPr>
        <b/>
        <sz val="10"/>
        <rFont val="宋体"/>
        <charset val="134"/>
      </rPr>
      <t>关西班：大连－</t>
    </r>
    <r>
      <rPr>
        <b/>
        <sz val="10"/>
        <color rgb="FFFF0000"/>
        <rFont val="宋体"/>
        <charset val="134"/>
      </rPr>
      <t>大阪</t>
    </r>
    <r>
      <rPr>
        <b/>
        <sz val="10"/>
        <rFont val="宋体"/>
        <charset val="134"/>
      </rPr>
      <t>（一期）</t>
    </r>
  </si>
  <si>
    <t>CARRIER:</t>
  </si>
  <si>
    <t>锦江</t>
  </si>
  <si>
    <t>船名</t>
  </si>
  <si>
    <t>航次</t>
  </si>
  <si>
    <t>ETD大连
（周六）</t>
  </si>
  <si>
    <t>ETA大阪
（周一）</t>
  </si>
  <si>
    <t>送货场地：</t>
  </si>
  <si>
    <t>运利场地</t>
  </si>
  <si>
    <t>QIU JIN
秋锦</t>
  </si>
  <si>
    <t>2601E</t>
  </si>
  <si>
    <t>截单时间：</t>
  </si>
  <si>
    <t>周三14:00</t>
  </si>
  <si>
    <t>CHUN JIN
春锦</t>
  </si>
  <si>
    <t>2602E</t>
  </si>
  <si>
    <t>截货时间：</t>
  </si>
  <si>
    <t>周三16:00</t>
  </si>
  <si>
    <t>2603E</t>
  </si>
  <si>
    <t>截关时间：</t>
  </si>
  <si>
    <t>周四14:00</t>
  </si>
  <si>
    <t>2604E</t>
  </si>
  <si>
    <t>2605E</t>
  </si>
  <si>
    <t>周六/关西班：大连－大阪-神户（一期）</t>
  </si>
  <si>
    <t>海丰/中外运</t>
  </si>
  <si>
    <t>ETA神户
（周二）</t>
  </si>
  <si>
    <t>RENOWN                  海丰雷诺</t>
  </si>
  <si>
    <t>周三15:00</t>
  </si>
  <si>
    <t>SINOTRANS OSAKA                中外运大阪</t>
  </si>
  <si>
    <t>RENOWN                           海丰雷诺</t>
  </si>
  <si>
    <t>SINOTRANS OSAKA               中外运大阪</t>
  </si>
  <si>
    <t>RENOWN                      海丰雷诺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</si>
  <si>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</si>
  <si>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</si>
  <si>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</si>
  <si>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</si>
  <si>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</si>
  <si>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HANSA STEINBURG
泛亚门司</t>
  </si>
  <si>
    <t>302E</t>
  </si>
  <si>
    <t>周四15:00</t>
  </si>
  <si>
    <t>GREEN HORIZON
泛亚伊势湾</t>
  </si>
  <si>
    <t>225E</t>
  </si>
  <si>
    <t>周四16:00</t>
  </si>
  <si>
    <t>303E</t>
  </si>
  <si>
    <t>周五14:00</t>
  </si>
  <si>
    <t>226E</t>
  </si>
  <si>
    <t>304E</t>
  </si>
  <si>
    <t>周日/关东班：大连-名古屋（三期）</t>
  </si>
  <si>
    <t>海丰</t>
  </si>
  <si>
    <t>ETA名古屋
（周三）</t>
  </si>
  <si>
    <t>DCT场地</t>
  </si>
  <si>
    <t>SITC PINGHE                          海丰平和</t>
  </si>
  <si>
    <t>SITC SUBIC                           海丰苏比克</t>
  </si>
  <si>
    <t>SITC SUBIC                         海丰苏比克</t>
  </si>
  <si>
    <t>周日/九州班：大连－博多-门司（一期）</t>
  </si>
  <si>
    <t>ETA博多
(直拼周二)</t>
  </si>
  <si>
    <t>ETA门司
（周三）</t>
  </si>
  <si>
    <t>SINOTRANS BEIJING                中外运北京</t>
  </si>
  <si>
    <t>SITC OSAKA
海丰大阪</t>
  </si>
  <si>
    <t>※博多不一定每周都开直拼，转拼从门司转，一般周五左右到博多，具体情况需要每周确认。</t>
  </si>
  <si>
    <t>联系人：吴妍 /电话：0411-82779512/13 /手机：13889480931 /邮箱：jplcl@brightup.net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</si>
</sst>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 tint="0.149845881527146"/>
      </left>
      <right/>
      <top/>
      <bottom style="thin">
        <color theme="1" tint="0.149845881527146"/>
      </bottom>
      <diagonal/>
    </border>
    <border>
      <left/>
      <right/>
      <top/>
      <bottom style="thin">
        <color theme="1" tint="0.149845881527146"/>
      </bottom>
      <diagonal/>
    </border>
    <border>
      <left/>
      <right style="medium">
        <color theme="1" tint="0.149845881527146"/>
      </right>
      <top/>
      <bottom style="thin">
        <color theme="1" tint="0.149845881527146"/>
      </bottom>
      <diagonal/>
    </border>
    <border>
      <left style="medium">
        <color theme="1" tint="0.149845881527146"/>
      </left>
      <right style="thin">
        <color auto="1"/>
      </right>
      <top/>
      <bottom/>
      <diagonal/>
    </border>
    <border>
      <left/>
      <right style="medium">
        <color theme="1" tint="0.149845881527146"/>
      </right>
      <top/>
      <bottom/>
      <diagonal/>
    </border>
    <border>
      <left style="medium">
        <color theme="1" tint="0.149845881527146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 tint="0.149845881527146"/>
      </right>
      <top/>
      <bottom style="thin">
        <color auto="1"/>
      </bottom>
      <diagonal/>
    </border>
    <border>
      <left/>
      <right style="medium">
        <color theme="1" tint="0.149845881527146"/>
      </right>
      <top style="thin">
        <color auto="1"/>
      </top>
      <bottom style="thin">
        <color auto="1"/>
      </bottom>
      <diagonal/>
    </border>
    <border>
      <left/>
      <right style="medium">
        <color theme="1" tint="0.149845881527146"/>
      </right>
      <top style="thin">
        <color auto="1"/>
      </top>
      <bottom/>
      <diagonal/>
    </border>
    <border>
      <left style="medium">
        <color theme="1" tint="0.149845881527146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theme="1" tint="0.149845881527146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2" applyNumberFormat="0" applyAlignment="0" applyProtection="0">
      <alignment vertical="center"/>
    </xf>
    <xf numFmtId="0" fontId="21" fillId="4" borderId="53" applyNumberFormat="0" applyAlignment="0" applyProtection="0">
      <alignment vertical="center"/>
    </xf>
    <xf numFmtId="0" fontId="22" fillId="4" borderId="52" applyNumberFormat="0" applyAlignment="0" applyProtection="0">
      <alignment vertical="center"/>
    </xf>
    <xf numFmtId="0" fontId="23" fillId="5" borderId="54" applyNumberFormat="0" applyAlignment="0" applyProtection="0">
      <alignment vertical="center"/>
    </xf>
    <xf numFmtId="0" fontId="24" fillId="0" borderId="55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58" fontId="8" fillId="0" borderId="19" xfId="0" applyNumberFormat="1" applyFont="1" applyFill="1" applyBorder="1" applyAlignment="1">
      <alignment horizontal="center" vertical="top" wrapText="1"/>
    </xf>
    <xf numFmtId="58" fontId="8" fillId="0" borderId="16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9" fillId="0" borderId="11" xfId="0" applyNumberFormat="1" applyFont="1" applyFill="1" applyBorder="1" applyAlignment="1">
      <alignment horizontal="center" vertical="top" wrapText="1"/>
    </xf>
    <xf numFmtId="176" fontId="10" fillId="0" borderId="23" xfId="0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left" vertical="center" wrapText="1"/>
    </xf>
    <xf numFmtId="58" fontId="7" fillId="0" borderId="11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26" xfId="0" applyNumberFormat="1" applyFont="1" applyFill="1" applyBorder="1" applyAlignment="1">
      <alignment horizontal="center" vertical="top" wrapText="1"/>
    </xf>
    <xf numFmtId="176" fontId="9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vertical="center" wrapText="1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176" fontId="9" fillId="0" borderId="32" xfId="0" applyNumberFormat="1" applyFont="1" applyFill="1" applyBorder="1" applyAlignment="1">
      <alignment horizontal="center" vertical="top" wrapText="1"/>
    </xf>
    <xf numFmtId="176" fontId="9" fillId="0" borderId="33" xfId="0" applyNumberFormat="1" applyFont="1" applyFill="1" applyBorder="1" applyAlignment="1">
      <alignment horizontal="center" vertical="center" wrapText="1"/>
    </xf>
    <xf numFmtId="176" fontId="7" fillId="0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left" vertical="center" wrapText="1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horizontal="right" vertical="center"/>
    </xf>
    <xf numFmtId="176" fontId="6" fillId="0" borderId="39" xfId="0" applyNumberFormat="1" applyFont="1" applyFill="1" applyBorder="1" applyAlignment="1">
      <alignment horizontal="left" vertical="center"/>
    </xf>
    <xf numFmtId="176" fontId="7" fillId="0" borderId="40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left" vertical="center"/>
    </xf>
    <xf numFmtId="176" fontId="7" fillId="0" borderId="42" xfId="0" applyNumberFormat="1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horizontal="center" vertical="top" wrapTex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58" fontId="11" fillId="0" borderId="46" xfId="0" applyNumberFormat="1" applyFont="1" applyFill="1" applyBorder="1" applyAlignment="1">
      <alignment horizontal="left" vertical="top"/>
    </xf>
    <xf numFmtId="58" fontId="11" fillId="0" borderId="47" xfId="0" applyNumberFormat="1" applyFont="1" applyFill="1" applyBorder="1" applyAlignment="1">
      <alignment horizontal="left" vertical="top"/>
    </xf>
    <xf numFmtId="58" fontId="11" fillId="0" borderId="48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PageLayoutView="115" workbookViewId="0">
      <selection activeCell="D19" sqref="D19:D20"/>
    </sheetView>
  </sheetViews>
  <sheetFormatPr defaultColWidth="9" defaultRowHeight="13.5" outlineLevelCol="6"/>
  <cols>
    <col min="1" max="1" width="19.6333333333333" style="7" customWidth="1"/>
    <col min="2" max="2" width="8.63333333333333" style="8" customWidth="1"/>
    <col min="3" max="5" width="12.6333333333333" style="8" customWidth="1"/>
    <col min="6" max="6" width="10.6333333333333" style="8" customWidth="1"/>
    <col min="7" max="7" width="19.6333333333333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7">
      <c r="A1" s="9" t="s">
        <v>0</v>
      </c>
      <c r="B1" s="10"/>
      <c r="C1" s="11"/>
      <c r="D1" s="10"/>
      <c r="E1" s="11"/>
      <c r="F1" s="12"/>
      <c r="G1" s="13"/>
    </row>
    <row r="2" s="2" customFormat="1" ht="12" customHeight="1" spans="1:7">
      <c r="A2" s="14" t="s">
        <v>1</v>
      </c>
      <c r="B2" s="15"/>
      <c r="C2" s="16"/>
      <c r="D2" s="17"/>
      <c r="E2" s="16"/>
      <c r="F2" s="18" t="s">
        <v>2</v>
      </c>
      <c r="G2" s="19" t="s">
        <v>3</v>
      </c>
    </row>
    <row r="3" s="3" customFormat="1" ht="9.95" customHeight="1" spans="1:7">
      <c r="A3" s="20" t="s">
        <v>4</v>
      </c>
      <c r="B3" s="21" t="s">
        <v>5</v>
      </c>
      <c r="C3" s="22" t="s">
        <v>6</v>
      </c>
      <c r="D3" s="22" t="s">
        <v>7</v>
      </c>
      <c r="E3" s="23"/>
      <c r="F3" s="24" t="s">
        <v>8</v>
      </c>
      <c r="G3" s="25" t="s">
        <v>9</v>
      </c>
    </row>
    <row r="4" s="3" customFormat="1" ht="12" customHeight="1" spans="1:7">
      <c r="A4" s="26"/>
      <c r="B4" s="27"/>
      <c r="C4" s="28"/>
      <c r="D4" s="28"/>
      <c r="E4" s="29"/>
      <c r="F4" s="30"/>
      <c r="G4" s="31"/>
    </row>
    <row r="5" s="3" customFormat="1" ht="23" customHeight="1" spans="1:7">
      <c r="A5" s="32" t="s">
        <v>10</v>
      </c>
      <c r="B5" s="27" t="s">
        <v>11</v>
      </c>
      <c r="C5" s="33">
        <v>46025</v>
      </c>
      <c r="D5" s="34">
        <f>C5+2</f>
        <v>46027</v>
      </c>
      <c r="E5" s="35"/>
      <c r="F5" s="36" t="s">
        <v>12</v>
      </c>
      <c r="G5" s="37" t="s">
        <v>13</v>
      </c>
    </row>
    <row r="6" s="3" customFormat="1" ht="23" customHeight="1" spans="1:7">
      <c r="A6" s="32" t="s">
        <v>14</v>
      </c>
      <c r="B6" s="27" t="s">
        <v>15</v>
      </c>
      <c r="C6" s="38">
        <f>C5+7</f>
        <v>46032</v>
      </c>
      <c r="D6" s="34">
        <f>C6+2</f>
        <v>46034</v>
      </c>
      <c r="E6" s="35"/>
      <c r="F6" s="36" t="s">
        <v>16</v>
      </c>
      <c r="G6" s="37" t="s">
        <v>17</v>
      </c>
    </row>
    <row r="7" s="3" customFormat="1" ht="23" customHeight="1" spans="1:7">
      <c r="A7" s="32" t="s">
        <v>10</v>
      </c>
      <c r="B7" s="27" t="s">
        <v>18</v>
      </c>
      <c r="C7" s="38">
        <f>C6+7</f>
        <v>46039</v>
      </c>
      <c r="D7" s="34">
        <f>C7+2</f>
        <v>46041</v>
      </c>
      <c r="E7" s="35"/>
      <c r="F7" s="36" t="s">
        <v>19</v>
      </c>
      <c r="G7" s="37" t="s">
        <v>20</v>
      </c>
    </row>
    <row r="8" s="3" customFormat="1" ht="23" customHeight="1" spans="1:7">
      <c r="A8" s="32" t="s">
        <v>14</v>
      </c>
      <c r="B8" s="27" t="s">
        <v>21</v>
      </c>
      <c r="C8" s="38">
        <f>C7+7</f>
        <v>46046</v>
      </c>
      <c r="D8" s="34">
        <f>D7+7</f>
        <v>46048</v>
      </c>
      <c r="E8" s="35"/>
      <c r="F8" s="36"/>
      <c r="G8" s="37"/>
    </row>
    <row r="9" s="3" customFormat="1" ht="23" customHeight="1" spans="1:7">
      <c r="A9" s="32" t="s">
        <v>10</v>
      </c>
      <c r="B9" s="27" t="s">
        <v>22</v>
      </c>
      <c r="C9" s="38">
        <f>C8+7</f>
        <v>46053</v>
      </c>
      <c r="D9" s="34">
        <f>D8+7</f>
        <v>46055</v>
      </c>
      <c r="E9" s="35"/>
      <c r="F9" s="36"/>
      <c r="G9" s="37"/>
    </row>
    <row r="10" s="4" customFormat="1" ht="12" customHeight="1" spans="1:7">
      <c r="A10" s="39" t="s">
        <v>23</v>
      </c>
      <c r="B10" s="40"/>
      <c r="C10" s="40"/>
      <c r="D10" s="40"/>
      <c r="E10" s="40"/>
      <c r="F10" s="41" t="s">
        <v>2</v>
      </c>
      <c r="G10" s="42" t="s">
        <v>24</v>
      </c>
    </row>
    <row r="11" s="3" customFormat="1" ht="9.95" customHeight="1" spans="1:7">
      <c r="A11" s="20" t="s">
        <v>4</v>
      </c>
      <c r="B11" s="21" t="s">
        <v>5</v>
      </c>
      <c r="C11" s="22" t="s">
        <v>6</v>
      </c>
      <c r="D11" s="22" t="s">
        <v>7</v>
      </c>
      <c r="E11" s="23" t="s">
        <v>25</v>
      </c>
      <c r="F11" s="24" t="s">
        <v>8</v>
      </c>
      <c r="G11" s="25" t="s">
        <v>9</v>
      </c>
    </row>
    <row r="12" s="3" customFormat="1" ht="12" customHeight="1" spans="1:7">
      <c r="A12" s="26"/>
      <c r="B12" s="27"/>
      <c r="C12" s="28"/>
      <c r="D12" s="28"/>
      <c r="E12" s="29"/>
      <c r="F12" s="30"/>
      <c r="G12" s="31"/>
    </row>
    <row r="13" s="3" customFormat="1" ht="21.95" customHeight="1" spans="1:7">
      <c r="A13" s="43" t="s">
        <v>26</v>
      </c>
      <c r="B13" s="44" t="s">
        <v>11</v>
      </c>
      <c r="C13" s="33">
        <v>46025</v>
      </c>
      <c r="D13" s="38">
        <f>C13+2</f>
        <v>46027</v>
      </c>
      <c r="E13" s="35">
        <f>C13+3</f>
        <v>46028</v>
      </c>
      <c r="F13" s="36" t="s">
        <v>12</v>
      </c>
      <c r="G13" s="37" t="s">
        <v>27</v>
      </c>
    </row>
    <row r="14" s="3" customFormat="1" ht="21.95" customHeight="1" spans="1:7">
      <c r="A14" s="43" t="s">
        <v>28</v>
      </c>
      <c r="B14" s="44" t="s">
        <v>15</v>
      </c>
      <c r="C14" s="38">
        <f>C13+7</f>
        <v>46032</v>
      </c>
      <c r="D14" s="38">
        <f>C14+2</f>
        <v>46034</v>
      </c>
      <c r="E14" s="35">
        <f>C14+3</f>
        <v>46035</v>
      </c>
      <c r="F14" s="36" t="s">
        <v>16</v>
      </c>
      <c r="G14" s="37" t="s">
        <v>17</v>
      </c>
    </row>
    <row r="15" s="3" customFormat="1" ht="21.95" customHeight="1" spans="1:7">
      <c r="A15" s="43" t="s">
        <v>29</v>
      </c>
      <c r="B15" s="44" t="s">
        <v>18</v>
      </c>
      <c r="C15" s="38">
        <f>C14+7</f>
        <v>46039</v>
      </c>
      <c r="D15" s="38">
        <f>C15+2</f>
        <v>46041</v>
      </c>
      <c r="E15" s="35">
        <f>C15+3</f>
        <v>46042</v>
      </c>
      <c r="F15" s="36" t="s">
        <v>19</v>
      </c>
      <c r="G15" s="37" t="s">
        <v>20</v>
      </c>
    </row>
    <row r="16" s="3" customFormat="1" ht="21.95" customHeight="1" spans="1:7">
      <c r="A16" s="43" t="s">
        <v>30</v>
      </c>
      <c r="B16" s="44" t="s">
        <v>21</v>
      </c>
      <c r="C16" s="38">
        <f>C15+7</f>
        <v>46046</v>
      </c>
      <c r="D16" s="38">
        <f>C16+2</f>
        <v>46048</v>
      </c>
      <c r="E16" s="35">
        <f>C16+3</f>
        <v>46049</v>
      </c>
      <c r="F16" s="36"/>
      <c r="G16" s="37"/>
    </row>
    <row r="17" s="5" customFormat="1" ht="21.95" customHeight="1" spans="1:7">
      <c r="A17" s="43" t="s">
        <v>31</v>
      </c>
      <c r="B17" s="44" t="s">
        <v>22</v>
      </c>
      <c r="C17" s="38">
        <f>C16+7</f>
        <v>46053</v>
      </c>
      <c r="D17" s="38">
        <f>C17+2</f>
        <v>46055</v>
      </c>
      <c r="E17" s="35">
        <f>C17+3</f>
        <v>46056</v>
      </c>
      <c r="F17" s="45"/>
      <c r="G17" s="46"/>
    </row>
    <row r="18" s="4" customFormat="1" ht="12" customHeight="1" spans="1:7">
      <c r="A18" s="39" t="s">
        <v>32</v>
      </c>
      <c r="B18" s="40"/>
      <c r="C18" s="40"/>
      <c r="D18" s="40"/>
      <c r="E18" s="40"/>
      <c r="F18" s="41" t="s">
        <v>2</v>
      </c>
      <c r="G18" s="42" t="s">
        <v>33</v>
      </c>
    </row>
    <row r="19" s="3" customFormat="1" ht="10.5" customHeight="1" spans="1:7">
      <c r="A19" s="47" t="s">
        <v>4</v>
      </c>
      <c r="B19" s="21" t="s">
        <v>5</v>
      </c>
      <c r="C19" s="22" t="s">
        <v>34</v>
      </c>
      <c r="D19" s="22" t="s">
        <v>35</v>
      </c>
      <c r="E19" s="23" t="s">
        <v>36</v>
      </c>
      <c r="F19" s="24" t="s">
        <v>8</v>
      </c>
      <c r="G19" s="25" t="s">
        <v>9</v>
      </c>
    </row>
    <row r="20" s="3" customFormat="1" ht="12.2" customHeight="1" spans="1:7">
      <c r="A20" s="48"/>
      <c r="B20" s="27"/>
      <c r="C20" s="28"/>
      <c r="D20" s="28"/>
      <c r="E20" s="29"/>
      <c r="F20" s="30"/>
      <c r="G20" s="31"/>
    </row>
    <row r="21" s="3" customFormat="1" ht="22.5" customHeight="1" spans="1:7">
      <c r="A21" s="43" t="s">
        <v>37</v>
      </c>
      <c r="B21" s="49" t="s">
        <v>38</v>
      </c>
      <c r="C21" s="27">
        <v>46026</v>
      </c>
      <c r="D21" s="27">
        <f>C21+3</f>
        <v>46029</v>
      </c>
      <c r="E21" s="50">
        <f>C21+4</f>
        <v>46030</v>
      </c>
      <c r="F21" s="36" t="s">
        <v>12</v>
      </c>
      <c r="G21" s="37" t="s">
        <v>39</v>
      </c>
    </row>
    <row r="22" s="3" customFormat="1" ht="21.95" customHeight="1" spans="1:7">
      <c r="A22" s="43" t="s">
        <v>40</v>
      </c>
      <c r="B22" s="51" t="s">
        <v>41</v>
      </c>
      <c r="C22" s="27">
        <f>C21+7</f>
        <v>46033</v>
      </c>
      <c r="D22" s="27">
        <f>C22+3</f>
        <v>46036</v>
      </c>
      <c r="E22" s="50">
        <f>C22+4</f>
        <v>46037</v>
      </c>
      <c r="F22" s="36" t="s">
        <v>16</v>
      </c>
      <c r="G22" s="37" t="s">
        <v>42</v>
      </c>
    </row>
    <row r="23" s="3" customFormat="1" ht="22.5" customHeight="1" spans="1:7">
      <c r="A23" s="43" t="s">
        <v>37</v>
      </c>
      <c r="B23" s="49" t="s">
        <v>43</v>
      </c>
      <c r="C23" s="27">
        <f>C22+7</f>
        <v>46040</v>
      </c>
      <c r="D23" s="27">
        <f>C23+3</f>
        <v>46043</v>
      </c>
      <c r="E23" s="50">
        <f>C23+4</f>
        <v>46044</v>
      </c>
      <c r="F23" s="36" t="s">
        <v>19</v>
      </c>
      <c r="G23" s="37" t="s">
        <v>44</v>
      </c>
    </row>
    <row r="24" s="3" customFormat="1" ht="21.95" customHeight="1" spans="1:7">
      <c r="A24" s="43" t="s">
        <v>40</v>
      </c>
      <c r="B24" s="51" t="s">
        <v>45</v>
      </c>
      <c r="C24" s="27">
        <f>C23+7</f>
        <v>46047</v>
      </c>
      <c r="D24" s="27">
        <f>C24+3</f>
        <v>46050</v>
      </c>
      <c r="E24" s="50">
        <f>C24+4</f>
        <v>46051</v>
      </c>
      <c r="F24" s="45"/>
      <c r="G24" s="46"/>
    </row>
    <row r="25" s="3" customFormat="1" ht="22.5" customHeight="1" spans="1:7">
      <c r="A25" s="52" t="s">
        <v>37</v>
      </c>
      <c r="B25" s="53" t="s">
        <v>46</v>
      </c>
      <c r="C25" s="54">
        <f>C24+7</f>
        <v>46054</v>
      </c>
      <c r="D25" s="54">
        <f>C25+3</f>
        <v>46057</v>
      </c>
      <c r="E25" s="55">
        <f>C25+4</f>
        <v>46058</v>
      </c>
      <c r="F25" s="56"/>
      <c r="G25" s="46"/>
    </row>
    <row r="26" s="4" customFormat="1" ht="12" customHeight="1" spans="1:7">
      <c r="A26" s="39" t="s">
        <v>47</v>
      </c>
      <c r="B26" s="40"/>
      <c r="C26" s="40"/>
      <c r="D26" s="40"/>
      <c r="E26" s="40"/>
      <c r="F26" s="41" t="s">
        <v>2</v>
      </c>
      <c r="G26" s="42" t="s">
        <v>48</v>
      </c>
    </row>
    <row r="27" s="3" customFormat="1" ht="10.5" customHeight="1" spans="1:7">
      <c r="A27" s="57" t="s">
        <v>4</v>
      </c>
      <c r="B27" s="58" t="s">
        <v>5</v>
      </c>
      <c r="C27" s="59" t="s">
        <v>34</v>
      </c>
      <c r="D27" s="60" t="s">
        <v>49</v>
      </c>
      <c r="E27" s="61"/>
      <c r="F27" s="24" t="s">
        <v>8</v>
      </c>
      <c r="G27" s="25" t="s">
        <v>50</v>
      </c>
    </row>
    <row r="28" s="3" customFormat="1" ht="12" customHeight="1" spans="1:7">
      <c r="A28" s="20"/>
      <c r="B28" s="21"/>
      <c r="C28" s="22"/>
      <c r="D28" s="62"/>
      <c r="E28" s="63"/>
      <c r="F28" s="30"/>
      <c r="G28" s="31"/>
    </row>
    <row r="29" s="5" customFormat="1" ht="21.95" customHeight="1" spans="1:7">
      <c r="A29" s="43" t="s">
        <v>51</v>
      </c>
      <c r="B29" s="64" t="s">
        <v>11</v>
      </c>
      <c r="C29" s="27">
        <v>46026</v>
      </c>
      <c r="D29" s="27">
        <v>46029</v>
      </c>
      <c r="E29" s="65"/>
      <c r="F29" s="36" t="s">
        <v>12</v>
      </c>
      <c r="G29" s="37" t="s">
        <v>39</v>
      </c>
    </row>
    <row r="30" s="5" customFormat="1" ht="22.5" customHeight="1" spans="1:7">
      <c r="A30" s="43" t="s">
        <v>52</v>
      </c>
      <c r="B30" s="64" t="s">
        <v>11</v>
      </c>
      <c r="C30" s="66">
        <f>C29+7</f>
        <v>46033</v>
      </c>
      <c r="D30" s="27">
        <f>D29+7</f>
        <v>46036</v>
      </c>
      <c r="E30" s="65"/>
      <c r="F30" s="36" t="s">
        <v>16</v>
      </c>
      <c r="G30" s="37" t="s">
        <v>42</v>
      </c>
    </row>
    <row r="31" s="5" customFormat="1" ht="21.95" customHeight="1" spans="1:7">
      <c r="A31" s="43" t="s">
        <v>51</v>
      </c>
      <c r="B31" s="64" t="s">
        <v>18</v>
      </c>
      <c r="C31" s="27">
        <f>C30+7</f>
        <v>46040</v>
      </c>
      <c r="D31" s="27">
        <f>D30+7</f>
        <v>46043</v>
      </c>
      <c r="E31" s="67"/>
      <c r="F31" s="36" t="s">
        <v>19</v>
      </c>
      <c r="G31" s="37" t="s">
        <v>44</v>
      </c>
    </row>
    <row r="32" s="5" customFormat="1" ht="21.95" customHeight="1" spans="1:7">
      <c r="A32" s="43" t="s">
        <v>53</v>
      </c>
      <c r="B32" s="64" t="s">
        <v>18</v>
      </c>
      <c r="C32" s="27">
        <f>C31+7</f>
        <v>46047</v>
      </c>
      <c r="D32" s="27">
        <f>D31+7</f>
        <v>46050</v>
      </c>
      <c r="E32" s="67"/>
      <c r="F32" s="36"/>
      <c r="G32" s="37"/>
    </row>
    <row r="33" s="5" customFormat="1" ht="21.95" customHeight="1" spans="1:7">
      <c r="A33" s="68" t="s">
        <v>51</v>
      </c>
      <c r="B33" s="69" t="s">
        <v>22</v>
      </c>
      <c r="C33" s="70">
        <f>C32+7</f>
        <v>46054</v>
      </c>
      <c r="D33" s="70">
        <f>D32+7</f>
        <v>46057</v>
      </c>
      <c r="E33" s="71"/>
      <c r="F33" s="72"/>
      <c r="G33" s="73"/>
    </row>
    <row r="34" s="4" customFormat="1" ht="12" customHeight="1" spans="1:7">
      <c r="A34" s="74" t="s">
        <v>54</v>
      </c>
      <c r="B34" s="75"/>
      <c r="C34" s="75"/>
      <c r="D34" s="75"/>
      <c r="E34" s="75"/>
      <c r="F34" s="76" t="s">
        <v>2</v>
      </c>
      <c r="G34" s="77" t="s">
        <v>24</v>
      </c>
    </row>
    <row r="35" s="3" customFormat="1" ht="10.5" customHeight="1" spans="1:7">
      <c r="A35" s="78" t="s">
        <v>4</v>
      </c>
      <c r="B35" s="58" t="s">
        <v>5</v>
      </c>
      <c r="C35" s="59" t="s">
        <v>34</v>
      </c>
      <c r="D35" s="59" t="s">
        <v>55</v>
      </c>
      <c r="E35" s="79" t="s">
        <v>56</v>
      </c>
      <c r="F35" s="24" t="s">
        <v>8</v>
      </c>
      <c r="G35" s="80" t="s">
        <v>50</v>
      </c>
    </row>
    <row r="36" s="3" customFormat="1" ht="12" customHeight="1" spans="1:7">
      <c r="A36" s="81"/>
      <c r="B36" s="21"/>
      <c r="C36" s="22"/>
      <c r="D36" s="22"/>
      <c r="E36" s="23"/>
      <c r="F36" s="30"/>
      <c r="G36" s="82"/>
    </row>
    <row r="37" s="3" customFormat="1" ht="22.5" customHeight="1" spans="1:7">
      <c r="A37" s="83" t="s">
        <v>57</v>
      </c>
      <c r="B37" s="44" t="s">
        <v>11</v>
      </c>
      <c r="C37" s="84">
        <f>C29</f>
        <v>46026</v>
      </c>
      <c r="D37" s="27">
        <f>C37+2</f>
        <v>46028</v>
      </c>
      <c r="E37" s="35">
        <f>C37+3</f>
        <v>46029</v>
      </c>
      <c r="F37" s="36" t="s">
        <v>12</v>
      </c>
      <c r="G37" s="85" t="s">
        <v>39</v>
      </c>
    </row>
    <row r="38" s="3" customFormat="1" ht="21.95" customHeight="1" spans="1:7">
      <c r="A38" s="83" t="s">
        <v>58</v>
      </c>
      <c r="B38" s="44" t="s">
        <v>15</v>
      </c>
      <c r="C38" s="84">
        <f>C37+7</f>
        <v>46033</v>
      </c>
      <c r="D38" s="27">
        <f>C38+2</f>
        <v>46035</v>
      </c>
      <c r="E38" s="35">
        <f>C38+3</f>
        <v>46036</v>
      </c>
      <c r="F38" s="36" t="s">
        <v>16</v>
      </c>
      <c r="G38" s="85" t="s">
        <v>42</v>
      </c>
    </row>
    <row r="39" s="3" customFormat="1" ht="21.95" customHeight="1" spans="1:7">
      <c r="A39" s="83" t="s">
        <v>57</v>
      </c>
      <c r="B39" s="44" t="s">
        <v>18</v>
      </c>
      <c r="C39" s="84">
        <f>C38+7</f>
        <v>46040</v>
      </c>
      <c r="D39" s="27">
        <f>C39+2</f>
        <v>46042</v>
      </c>
      <c r="E39" s="35">
        <f>C39+3</f>
        <v>46043</v>
      </c>
      <c r="F39" s="36" t="s">
        <v>19</v>
      </c>
      <c r="G39" s="85" t="s">
        <v>44</v>
      </c>
    </row>
    <row r="40" s="3" customFormat="1" ht="21.95" customHeight="1" spans="1:7">
      <c r="A40" s="83" t="s">
        <v>58</v>
      </c>
      <c r="B40" s="44" t="s">
        <v>21</v>
      </c>
      <c r="C40" s="84">
        <f>C39+7</f>
        <v>46047</v>
      </c>
      <c r="D40" s="27">
        <f>C40+2</f>
        <v>46049</v>
      </c>
      <c r="E40" s="35">
        <f>C40+3</f>
        <v>46050</v>
      </c>
      <c r="F40" s="45"/>
      <c r="G40" s="86"/>
    </row>
    <row r="41" s="3" customFormat="1" ht="21.95" customHeight="1" spans="1:7">
      <c r="A41" s="83" t="s">
        <v>57</v>
      </c>
      <c r="B41" s="44" t="s">
        <v>22</v>
      </c>
      <c r="C41" s="84">
        <f>C40+7</f>
        <v>46054</v>
      </c>
      <c r="D41" s="27">
        <f>C41+2</f>
        <v>46056</v>
      </c>
      <c r="E41" s="35">
        <f>C41+3</f>
        <v>46057</v>
      </c>
      <c r="F41" s="45"/>
      <c r="G41" s="86"/>
    </row>
    <row r="42" s="6" customFormat="1" ht="12" customHeight="1" spans="1:7">
      <c r="A42" s="87" t="s">
        <v>59</v>
      </c>
      <c r="B42" s="88"/>
      <c r="C42" s="88"/>
      <c r="D42" s="88"/>
      <c r="E42" s="88"/>
      <c r="F42" s="88"/>
      <c r="G42" s="89"/>
    </row>
    <row r="43" ht="12.95" customHeight="1" spans="1:7">
      <c r="A43" s="90" t="s">
        <v>60</v>
      </c>
      <c r="B43" s="91"/>
      <c r="E43" s="92"/>
      <c r="F43" s="93"/>
      <c r="G43" s="93"/>
    </row>
    <row r="44" ht="14.25" customHeight="1" spans="1:7">
      <c r="B44" s="94"/>
      <c r="C44" s="91"/>
      <c r="D44" s="94"/>
      <c r="E44" s="3"/>
      <c r="G44" s="95"/>
    </row>
    <row r="45" ht="14.25" customHeight="1" spans="1:7">
      <c r="E45" s="94"/>
      <c r="G45" s="96"/>
    </row>
    <row r="46" ht="12.95" customHeight="1" spans="1:7">
      <c r="A46" s="96"/>
      <c r="B46" s="96"/>
      <c r="C46" s="96"/>
      <c r="D46" s="96"/>
      <c r="E46" s="96"/>
      <c r="F46" s="96"/>
      <c r="G46" s="96"/>
    </row>
    <row r="47" spans="1:7">
      <c r="A47" s="97"/>
      <c r="B47" s="97"/>
      <c r="C47" s="98"/>
      <c r="D47" s="97"/>
      <c r="E47" s="98"/>
      <c r="F47" s="98"/>
      <c r="G47" s="98"/>
    </row>
    <row r="48" spans="1:7">
      <c r="A48" s="97"/>
      <c r="B48" s="97"/>
      <c r="C48" s="98"/>
      <c r="D48" s="97"/>
      <c r="E48" s="98"/>
      <c r="F48" s="98"/>
      <c r="G48" s="98"/>
    </row>
    <row r="49" spans="1:7">
      <c r="A49" s="97"/>
      <c r="B49" s="97"/>
      <c r="C49" s="98"/>
      <c r="D49" s="97"/>
      <c r="E49" s="98"/>
      <c r="F49" s="98"/>
      <c r="G49" s="98"/>
    </row>
    <row r="50" spans="1:7">
      <c r="A50" s="97"/>
      <c r="B50" s="97"/>
      <c r="C50" s="98"/>
      <c r="D50" s="97"/>
      <c r="E50" s="98"/>
      <c r="F50" s="98"/>
      <c r="G50" s="98"/>
    </row>
  </sheetData>
  <sheetProtection algorithmName="SHA-512" hashValue="IS1tRQ8FY658sEgmyw+ozAmZNJIUVHyG5HYyp1ocuGycWv1xYpSZWvnYPiGAQMOXwDndUYOpm2OJstD0jL9rNA==" saltValue="c4JEr2FNntdGqGHzyOwoDA==" spinCount="100000" sheet="1" selectLockedCells="1" selectUnlockedCells="1" objects="1"/>
  <mergeCells count="42">
    <mergeCell ref="A1:G1"/>
    <mergeCell ref="A2:E2"/>
    <mergeCell ref="A10:E10"/>
    <mergeCell ref="A18:E18"/>
    <mergeCell ref="A26:E26"/>
    <mergeCell ref="A34:E34"/>
    <mergeCell ref="A42:G42"/>
    <mergeCell ref="A3:A4"/>
    <mergeCell ref="A11:A12"/>
    <mergeCell ref="A19:A20"/>
    <mergeCell ref="A27:A28"/>
    <mergeCell ref="A35:A36"/>
    <mergeCell ref="B3:B4"/>
    <mergeCell ref="B11:B12"/>
    <mergeCell ref="B19:B20"/>
    <mergeCell ref="B27:B28"/>
    <mergeCell ref="B35:B36"/>
    <mergeCell ref="C3:C4"/>
    <mergeCell ref="C11:C12"/>
    <mergeCell ref="C19:C20"/>
    <mergeCell ref="C27:C28"/>
    <mergeCell ref="C35:C36"/>
    <mergeCell ref="D3:D4"/>
    <mergeCell ref="D11:D12"/>
    <mergeCell ref="D19:D20"/>
    <mergeCell ref="D27:D28"/>
    <mergeCell ref="D35:D36"/>
    <mergeCell ref="E3:E4"/>
    <mergeCell ref="E11:E12"/>
    <mergeCell ref="E19:E20"/>
    <mergeCell ref="E27:E28"/>
    <mergeCell ref="E35:E36"/>
    <mergeCell ref="F3:F4"/>
    <mergeCell ref="F11:F12"/>
    <mergeCell ref="F19:F20"/>
    <mergeCell ref="F27:F28"/>
    <mergeCell ref="F35:F36"/>
    <mergeCell ref="G3:G4"/>
    <mergeCell ref="G11:G12"/>
    <mergeCell ref="G19:G20"/>
    <mergeCell ref="G27:G28"/>
    <mergeCell ref="G35:G36"/>
  </mergeCells>
  <pageMargins left="0.393055555555556" right="0.314583333333333" top="0.826388888888889" bottom="0.393055555555556" header="0.0784722222222222" footer="0.0388888888888889"/>
  <pageSetup paperSize="9" scale="95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直线：62274027/8/9/37/8/66667628/30/82779512/3/5/7/88079815/6
电话：0411-82799119（总机）传真：0411-82799116 邮箱：info@brightup.net  / 网址：www.brightup.net</oddFooter>
  </headerFooter>
  <ignoredErrors>
    <ignoredError sqref="C24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2026-01-05T00:34:32Z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0B66FBC9B3DD4F1BBB58216B995D0035_13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