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tPEPxJtgJ4FMZ9/NE6WQMYVyUu9slZgunrsRiflp2bKeFzRmtAxy5AgLp2+uaI2YPc5G3fXUf+AA6LPbKqm2SQ==" workbookSaltValue="NIedHfP/n6IMbq98LG4EKQ==" workbookSpinCount="100000" lockStructure="1"/>
  <bookViews>
    <workbookView windowWidth="27945" windowHeight="12375" activeTab="1"/>
  </bookViews>
  <sheets>
    <sheet name="整箱" sheetId="1" r:id="rId1"/>
    <sheet name="拼箱" sheetId="2" r:id="rId2"/>
  </sheets>
  <definedNames>
    <definedName name="_xlnm.Print_Area" localSheetId="1">拼箱!$A$1:$F$36</definedName>
    <definedName name="_xlnm.Print_Area" localSheetId="0">整箱!$A$1:$F$155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<sst xmlns="http://schemas.openxmlformats.org/spreadsheetml/2006/main" count="533" uniqueCount="168">
  <si>
    <t xml:space="preserve">        船期表/出口/整箱/大连-韩国基本港--2026年4月份(1)</t>
  </si>
  <si>
    <t>周日/直航：大连－釜山</t>
  </si>
  <si>
    <t>CARRIER:</t>
  </si>
  <si>
    <t>高丽/南星</t>
  </si>
  <si>
    <t>船名</t>
  </si>
  <si>
    <t>航次</t>
  </si>
  <si>
    <t>ETD大连
（周日）</t>
  </si>
  <si>
    <t>ETA釜山
（周二）</t>
  </si>
  <si>
    <t>入港时间：</t>
  </si>
  <si>
    <r>
      <rPr>
        <sz val="9"/>
        <rFont val="宋体"/>
        <charset val="134"/>
      </rPr>
      <t>周五2</t>
    </r>
    <r>
      <rPr>
        <sz val="9"/>
        <rFont val="宋体"/>
        <charset val="134"/>
      </rPr>
      <t>2:00-周六10:00</t>
    </r>
    <r>
      <rPr>
        <sz val="9"/>
        <rFont val="宋体"/>
        <charset val="134"/>
      </rPr>
      <t>（一期）</t>
    </r>
  </si>
  <si>
    <t>SUNNY VIOLET
高丽紫罗兰</t>
  </si>
  <si>
    <t>2604E</t>
  </si>
  <si>
    <t>截单时间：</t>
  </si>
  <si>
    <t>周五10:00</t>
  </si>
  <si>
    <t>STAR EXPRESS
南星速达</t>
  </si>
  <si>
    <t>2605E</t>
  </si>
  <si>
    <t>截货时间：</t>
  </si>
  <si>
    <t>周五15:00</t>
  </si>
  <si>
    <t>SUNNY IVY
高丽艾维</t>
  </si>
  <si>
    <t>2606E</t>
  </si>
  <si>
    <t>截关时间：</t>
  </si>
  <si>
    <t>周六11:00</t>
  </si>
  <si>
    <t>周一/直航：大连－釜山</t>
  </si>
  <si>
    <t>高丽/天敬</t>
  </si>
  <si>
    <t>ETD大连
（周一）</t>
  </si>
  <si>
    <t>ETA釜山
（周四）</t>
  </si>
  <si>
    <t>周五09:00-17:00（一期）</t>
  </si>
  <si>
    <t>SUNNY CLOVER
高丽三叶草</t>
  </si>
  <si>
    <r>
      <rPr>
        <sz val="9"/>
        <rFont val="宋体"/>
        <charset val="134"/>
      </rPr>
      <t>周四11</t>
    </r>
    <r>
      <rPr>
        <sz val="9"/>
        <rFont val="宋体"/>
        <charset val="134"/>
      </rPr>
      <t>:00</t>
    </r>
  </si>
  <si>
    <t>SKY FLOWER
天敬天盛</t>
  </si>
  <si>
    <t>周四15:00</t>
  </si>
  <si>
    <r>
      <rPr>
        <sz val="9"/>
        <rFont val="宋体"/>
        <charset val="134"/>
      </rPr>
      <t>周五1</t>
    </r>
    <r>
      <rPr>
        <sz val="9"/>
        <rFont val="宋体"/>
        <charset val="134"/>
      </rPr>
      <t>6:00</t>
    </r>
  </si>
  <si>
    <t>周三/直航：大连－釜山</t>
  </si>
  <si>
    <t>高丽/东暎</t>
  </si>
  <si>
    <t>ETD大连
（周三）</t>
  </si>
  <si>
    <t>ETA釜山
（周六）</t>
  </si>
  <si>
    <t>周一10:00-22:00（一期）</t>
  </si>
  <si>
    <t>PEGASUS PETA
东暎大连</t>
  </si>
  <si>
    <t>2608E</t>
  </si>
  <si>
    <t>周五11:00</t>
  </si>
  <si>
    <t>PEGASUS TERA
东暎博宇</t>
  </si>
  <si>
    <t>2609E</t>
  </si>
  <si>
    <r>
      <rPr>
        <sz val="9"/>
        <rFont val="宋体"/>
        <charset val="134"/>
      </rPr>
      <t>周二1</t>
    </r>
    <r>
      <rPr>
        <sz val="9"/>
        <color theme="1"/>
        <rFont val="宋体"/>
        <charset val="134"/>
      </rPr>
      <t>6:00</t>
    </r>
  </si>
  <si>
    <t>2610E</t>
  </si>
  <si>
    <t>周四/直航：大连－釜山</t>
  </si>
  <si>
    <t>MSK</t>
  </si>
  <si>
    <t>ETD大连
（周四）</t>
  </si>
  <si>
    <t>ETA釜山
（周一）</t>
  </si>
  <si>
    <t>周二08:00-周三06:00（二期）</t>
  </si>
  <si>
    <t>SEASPAN RIO DE JAN
西斯潘里奥德扬</t>
  </si>
  <si>
    <t>614S</t>
  </si>
  <si>
    <t>周五14:00 
(最晚可等到周一13:00)</t>
  </si>
  <si>
    <t>JPO PISCES
双鱼座</t>
  </si>
  <si>
    <t>615S</t>
  </si>
  <si>
    <t>周二15:00</t>
  </si>
  <si>
    <t>616S</t>
  </si>
  <si>
    <r>
      <rPr>
        <sz val="9"/>
        <rFont val="宋体"/>
        <charset val="134"/>
      </rPr>
      <t>周三11</t>
    </r>
    <r>
      <rPr>
        <sz val="9"/>
        <color theme="1"/>
        <rFont val="宋体"/>
        <charset val="134"/>
      </rPr>
      <t>:00</t>
    </r>
  </si>
  <si>
    <t>617S</t>
  </si>
  <si>
    <t>618S</t>
  </si>
  <si>
    <t>联系人：林妍 /电话：0411-82779515 /手机：13478613287 /邮箱：krlcl@brightup.net</t>
  </si>
  <si>
    <t xml:space="preserve">        船期表/出口/整箱/大连-韩国基本港--2026年4月份(2)</t>
  </si>
  <si>
    <t>周五/直航：大连－釜山</t>
  </si>
  <si>
    <t>斗宇</t>
  </si>
  <si>
    <t>ETD大连
（周五）</t>
  </si>
  <si>
    <r>
      <rPr>
        <sz val="9"/>
        <rFont val="宋体"/>
        <charset val="134"/>
      </rPr>
      <t>周三19</t>
    </r>
    <r>
      <rPr>
        <sz val="9"/>
        <color theme="1"/>
        <rFont val="宋体"/>
        <charset val="134"/>
      </rPr>
      <t>:00-周四10:00（一期）</t>
    </r>
  </si>
  <si>
    <t>YONG SHENG 158
永盛158</t>
  </si>
  <si>
    <t>2614E</t>
  </si>
  <si>
    <t>2615E</t>
  </si>
  <si>
    <t>周三15:00</t>
  </si>
  <si>
    <t>2616E</t>
  </si>
  <si>
    <r>
      <rPr>
        <sz val="9"/>
        <rFont val="宋体"/>
        <charset val="134"/>
      </rPr>
      <t>周四16</t>
    </r>
    <r>
      <rPr>
        <sz val="9"/>
        <color theme="1"/>
        <rFont val="宋体"/>
        <charset val="134"/>
      </rPr>
      <t>:00</t>
    </r>
  </si>
  <si>
    <t>2617E</t>
  </si>
  <si>
    <t>2618E</t>
  </si>
  <si>
    <t>达通</t>
  </si>
  <si>
    <r>
      <rPr>
        <sz val="9"/>
        <rFont val="宋体"/>
        <charset val="134"/>
      </rPr>
      <t>周二0</t>
    </r>
    <r>
      <rPr>
        <sz val="9"/>
        <color theme="1"/>
        <rFont val="宋体"/>
        <charset val="134"/>
      </rPr>
      <t>8:00-18:00（三期）</t>
    </r>
  </si>
  <si>
    <t>EASLINE YANTAI
大通烟台</t>
  </si>
  <si>
    <t>周一11:00</t>
  </si>
  <si>
    <t>周一15:00</t>
  </si>
  <si>
    <r>
      <rPr>
        <sz val="9"/>
        <rFont val="宋体"/>
        <charset val="134"/>
      </rPr>
      <t>周三1</t>
    </r>
    <r>
      <rPr>
        <sz val="9"/>
        <color theme="1"/>
        <rFont val="宋体"/>
        <charset val="134"/>
      </rPr>
      <t>6:00</t>
    </r>
  </si>
  <si>
    <t>长锦</t>
  </si>
  <si>
    <t>ETA釜山
（周日）</t>
  </si>
  <si>
    <r>
      <rPr>
        <sz val="9"/>
        <rFont val="宋体"/>
        <charset val="134"/>
      </rPr>
      <t>周三08</t>
    </r>
    <r>
      <rPr>
        <sz val="9"/>
        <color theme="1"/>
        <rFont val="宋体"/>
        <charset val="134"/>
      </rPr>
      <t>:00-18:00（一期）</t>
    </r>
  </si>
  <si>
    <t>SAWASDEE SHANGHAI
长锦速航</t>
  </si>
  <si>
    <r>
      <rPr>
        <sz val="9"/>
        <rFont val="宋体"/>
        <charset val="134"/>
      </rPr>
      <t>周二11</t>
    </r>
    <r>
      <rPr>
        <sz val="9"/>
        <color theme="1"/>
        <rFont val="宋体"/>
        <charset val="134"/>
      </rPr>
      <t>:00</t>
    </r>
  </si>
  <si>
    <t>2611E</t>
  </si>
  <si>
    <t>周四16:00</t>
  </si>
  <si>
    <t>2612E</t>
  </si>
  <si>
    <t>2613E</t>
  </si>
  <si>
    <t>京汉</t>
  </si>
  <si>
    <r>
      <rPr>
        <sz val="9"/>
        <rFont val="宋体"/>
        <charset val="134"/>
      </rPr>
      <t>周五</t>
    </r>
    <r>
      <rPr>
        <sz val="9"/>
        <rFont val="宋体"/>
        <charset val="134"/>
        <scheme val="minor"/>
      </rPr>
      <t>19</t>
    </r>
    <r>
      <rPr>
        <sz val="9"/>
        <color theme="1"/>
        <rFont val="宋体"/>
        <charset val="134"/>
      </rPr>
      <t>:00-周六</t>
    </r>
    <r>
      <rPr>
        <sz val="9"/>
        <color theme="1"/>
        <rFont val="宋体"/>
        <charset val="134"/>
        <scheme val="minor"/>
      </rPr>
      <t>06</t>
    </r>
    <r>
      <rPr>
        <sz val="9"/>
        <color theme="1"/>
        <rFont val="宋体"/>
        <charset val="134"/>
      </rPr>
      <t>:00（一期）</t>
    </r>
  </si>
  <si>
    <t>COSCO FOS
中远福斯</t>
  </si>
  <si>
    <t>417E</t>
  </si>
  <si>
    <t>周四11:00</t>
  </si>
  <si>
    <t>418E</t>
  </si>
  <si>
    <t>419E</t>
  </si>
  <si>
    <r>
      <rPr>
        <sz val="9"/>
        <rFont val="宋体"/>
        <charset val="134"/>
      </rPr>
      <t>周六</t>
    </r>
    <r>
      <rPr>
        <sz val="9"/>
        <rFont val="宋体"/>
        <charset val="134"/>
      </rPr>
      <t>11</t>
    </r>
    <r>
      <rPr>
        <sz val="9"/>
        <color theme="1"/>
        <rFont val="宋体"/>
        <charset val="134"/>
      </rPr>
      <t>:00</t>
    </r>
  </si>
  <si>
    <t>420E</t>
  </si>
  <si>
    <t>421E</t>
  </si>
  <si>
    <t xml:space="preserve">        船期表/出口/整箱/大连-韩国基本港--2026年4月份(3)</t>
  </si>
  <si>
    <t>周二/五直航：大连－仁川</t>
  </si>
  <si>
    <t>COSCO</t>
  </si>
  <si>
    <t>ETD大连
（周二/五）</t>
  </si>
  <si>
    <t>ETA仁川
（周三/六）</t>
  </si>
  <si>
    <t>周日19:00-周一11:00（三期）</t>
  </si>
  <si>
    <t>周三19:00-周四11:00（三期）</t>
  </si>
  <si>
    <t>YA LU JIANG
鸭绿江</t>
  </si>
  <si>
    <t>922E</t>
  </si>
  <si>
    <t>周五/三10:00</t>
  </si>
  <si>
    <t>923E</t>
  </si>
  <si>
    <t>周五/三15:00</t>
  </si>
  <si>
    <t>924E</t>
  </si>
  <si>
    <r>
      <rPr>
        <sz val="9"/>
        <rFont val="宋体"/>
        <charset val="134"/>
      </rPr>
      <t>周一/四16</t>
    </r>
    <r>
      <rPr>
        <sz val="9"/>
        <color theme="1"/>
        <rFont val="宋体"/>
        <charset val="134"/>
      </rPr>
      <t>:00</t>
    </r>
  </si>
  <si>
    <t>925E</t>
  </si>
  <si>
    <t>926E</t>
  </si>
  <si>
    <t>927E</t>
  </si>
  <si>
    <t>928E</t>
  </si>
  <si>
    <t>929E</t>
  </si>
  <si>
    <t>930E</t>
  </si>
  <si>
    <t>周一/三/五直航：大连－仁川客滚船（预计到港当天可提货）</t>
  </si>
  <si>
    <t>大仁</t>
  </si>
  <si>
    <t>ETD大连
（周一/三/五）</t>
  </si>
  <si>
    <t>ETA仁川
（周二/四/六）</t>
  </si>
  <si>
    <r>
      <rPr>
        <sz val="9"/>
        <rFont val="宋体"/>
        <charset val="134"/>
      </rPr>
      <t>周六/二/四08:</t>
    </r>
    <r>
      <rPr>
        <sz val="9"/>
        <color theme="1"/>
        <rFont val="宋体"/>
        <charset val="134"/>
      </rPr>
      <t>00-(周六11:00)/周二/四16:00（大港）</t>
    </r>
  </si>
  <si>
    <t>BIRYONG
飞龙</t>
  </si>
  <si>
    <t>CANCEL</t>
  </si>
  <si>
    <t>周一/三/五08:30</t>
  </si>
  <si>
    <t>周一/三/五09:00</t>
  </si>
  <si>
    <t>周一/三/五15:00</t>
  </si>
  <si>
    <t xml:space="preserve">        船期表/出口/整箱/大连-韩国基本港--2026年3月份(4)</t>
  </si>
  <si>
    <t>周日/直航：大连－平泽</t>
  </si>
  <si>
    <t>ETA平泽
（周一）</t>
  </si>
  <si>
    <t>周五19:00-周六06:00（一期）</t>
  </si>
  <si>
    <t>XINQUNDAO
新群岛</t>
  </si>
  <si>
    <r>
      <rPr>
        <sz val="9"/>
        <rFont val="宋体"/>
        <charset val="134"/>
      </rPr>
      <t>周六11</t>
    </r>
    <r>
      <rPr>
        <sz val="9"/>
        <color theme="1"/>
        <rFont val="宋体"/>
        <charset val="134"/>
      </rPr>
      <t>:00</t>
    </r>
  </si>
  <si>
    <t>周三/六直航：大连－平泽</t>
  </si>
  <si>
    <t>ETD大连
（周六）</t>
  </si>
  <si>
    <t>ETA平泽
（周日）</t>
  </si>
  <si>
    <t>周四18:00-周五12:00（一期）</t>
  </si>
  <si>
    <t>PACIFIC SINGAPORE
长锦新加坡</t>
  </si>
  <si>
    <r>
      <rPr>
        <sz val="9"/>
        <rFont val="宋体"/>
        <charset val="134"/>
      </rPr>
      <t>周五1</t>
    </r>
    <r>
      <rPr>
        <sz val="9"/>
        <color theme="1"/>
        <rFont val="宋体"/>
        <charset val="134"/>
      </rPr>
      <t>6:00</t>
    </r>
  </si>
  <si>
    <t xml:space="preserve">        船期表/出口/整箱/大连-韩国基本港--2026年4月份(4)</t>
  </si>
  <si>
    <t>周五/直航：大连－光阳</t>
  </si>
  <si>
    <t>天敬/长锦</t>
  </si>
  <si>
    <t>ETA光阳
（周一）</t>
  </si>
  <si>
    <r>
      <rPr>
        <sz val="9"/>
        <rFont val="宋体"/>
        <charset val="134"/>
      </rPr>
      <t>周三08:00-18:00</t>
    </r>
    <r>
      <rPr>
        <sz val="9"/>
        <color theme="1"/>
        <rFont val="宋体"/>
        <charset val="134"/>
      </rPr>
      <t>（一期）</t>
    </r>
  </si>
  <si>
    <t>周二11:00</t>
  </si>
  <si>
    <r>
      <rPr>
        <sz val="9"/>
        <rFont val="宋体"/>
        <charset val="134"/>
      </rPr>
      <t>周四1</t>
    </r>
    <r>
      <rPr>
        <sz val="9"/>
        <color theme="1"/>
        <rFont val="宋体"/>
        <charset val="134"/>
      </rPr>
      <t>6:00</t>
    </r>
  </si>
  <si>
    <t>周三/直航：大连－群山</t>
  </si>
  <si>
    <t>东暎</t>
  </si>
  <si>
    <t>ETA群山
（周五）</t>
  </si>
  <si>
    <t>周一/直航：大连－浦项</t>
  </si>
  <si>
    <t>ETA浦项
（周三）</t>
  </si>
  <si>
    <t>周五/釜山转航：大连－蔚山</t>
  </si>
  <si>
    <t>ETA蔚山
（周二）</t>
  </si>
  <si>
    <t xml:space="preserve">       船期表/出口/拼箱/大连-韩国基本港--2026年4月份</t>
  </si>
  <si>
    <t>周五/釜山班：大连－釜山</t>
  </si>
  <si>
    <t>送货场地：</t>
  </si>
  <si>
    <t>胜通场地</t>
  </si>
  <si>
    <t>周二16:00</t>
  </si>
  <si>
    <r>
      <rPr>
        <sz val="9"/>
        <rFont val="宋体"/>
        <charset val="134"/>
      </rPr>
      <t>周四15</t>
    </r>
    <r>
      <rPr>
        <sz val="9"/>
        <color theme="1"/>
        <rFont val="宋体"/>
        <charset val="134"/>
      </rPr>
      <t>:00</t>
    </r>
  </si>
  <si>
    <t>※可转拼日本偏港及中南美各国港口。</t>
  </si>
  <si>
    <t>周二/仁川班：大连－仁川</t>
  </si>
  <si>
    <t>ETD大连
（周二）</t>
  </si>
  <si>
    <t>ETA仁川
（周三）</t>
  </si>
  <si>
    <t>周三16:00</t>
  </si>
  <si>
    <t>931E</t>
  </si>
  <si>
    <t>周一/三/五/仁川班：大连－仁川客滚船（预计到港当天可提货）</t>
  </si>
  <si>
    <t>大港场地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</si>
</sst>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m&quot;月&quot;d&quot;日&quot;\ \1\8:\0\0"/>
    <numFmt numFmtId="178" formatCode="m&quot;月&quot;d&quot;日&quot;\ \1\1:\0\0"/>
  </numFmts>
  <fonts count="33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b/>
      <sz val="8.5"/>
      <name val="宋体"/>
      <charset val="134"/>
    </font>
    <font>
      <sz val="10.5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5" applyNumberFormat="0" applyFill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47" applyNumberFormat="0" applyAlignment="0" applyProtection="0">
      <alignment vertical="center"/>
    </xf>
    <xf numFmtId="0" fontId="22" fillId="4" borderId="48" applyNumberFormat="0" applyAlignment="0" applyProtection="0">
      <alignment vertical="center"/>
    </xf>
    <xf numFmtId="0" fontId="23" fillId="4" borderId="47" applyNumberFormat="0" applyAlignment="0" applyProtection="0">
      <alignment vertical="center"/>
    </xf>
    <xf numFmtId="0" fontId="24" fillId="5" borderId="49" applyNumberFormat="0" applyAlignment="0" applyProtection="0">
      <alignment vertical="center"/>
    </xf>
    <xf numFmtId="0" fontId="25" fillId="0" borderId="50" applyNumberFormat="0" applyFill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31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top"/>
    </xf>
    <xf numFmtId="176" fontId="2" fillId="0" borderId="2" xfId="0" applyNumberFormat="1" applyFont="1" applyFill="1" applyBorder="1" applyAlignment="1">
      <alignment horizontal="center" vertical="top"/>
    </xf>
    <xf numFmtId="176" fontId="2" fillId="0" borderId="3" xfId="0" applyNumberFormat="1" applyFont="1" applyFill="1" applyBorder="1" applyAlignment="1">
      <alignment horizontal="center" vertical="top"/>
    </xf>
    <xf numFmtId="176" fontId="2" fillId="0" borderId="4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/>
    </xf>
    <xf numFmtId="176" fontId="4" fillId="0" borderId="9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/>
    </xf>
    <xf numFmtId="58" fontId="4" fillId="0" borderId="14" xfId="0" applyNumberFormat="1" applyFont="1" applyFill="1" applyBorder="1" applyAlignment="1">
      <alignment horizontal="center" vertical="center" wrapText="1"/>
    </xf>
    <xf numFmtId="176" fontId="4" fillId="0" borderId="15" xfId="0" applyNumberFormat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 wrapText="1"/>
    </xf>
    <xf numFmtId="176" fontId="4" fillId="0" borderId="17" xfId="0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left" vertical="center" wrapText="1"/>
    </xf>
    <xf numFmtId="58" fontId="4" fillId="0" borderId="19" xfId="0" applyNumberFormat="1" applyFont="1" applyFill="1" applyBorder="1" applyAlignment="1">
      <alignment horizontal="center" vertical="center" wrapText="1"/>
    </xf>
    <xf numFmtId="176" fontId="4" fillId="0" borderId="20" xfId="0" applyNumberFormat="1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left" vertical="center" wrapText="1"/>
    </xf>
    <xf numFmtId="58" fontId="6" fillId="0" borderId="23" xfId="0" applyNumberFormat="1" applyFont="1" applyFill="1" applyBorder="1" applyAlignment="1">
      <alignment horizontal="left" vertical="center" wrapText="1"/>
    </xf>
    <xf numFmtId="58" fontId="6" fillId="0" borderId="24" xfId="0" applyNumberFormat="1" applyFont="1" applyFill="1" applyBorder="1" applyAlignment="1">
      <alignment horizontal="left" vertical="center" wrapText="1"/>
    </xf>
    <xf numFmtId="58" fontId="6" fillId="0" borderId="25" xfId="0" applyNumberFormat="1" applyFont="1" applyFill="1" applyBorder="1" applyAlignment="1">
      <alignment horizontal="left" vertical="center" wrapText="1"/>
    </xf>
    <xf numFmtId="176" fontId="7" fillId="0" borderId="26" xfId="0" applyNumberFormat="1" applyFont="1" applyFill="1" applyBorder="1" applyAlignment="1" applyProtection="1">
      <alignment horizontal="center" vertical="center"/>
    </xf>
    <xf numFmtId="176" fontId="7" fillId="0" borderId="27" xfId="0" applyNumberFormat="1" applyFont="1" applyFill="1" applyBorder="1" applyAlignment="1" applyProtection="1">
      <alignment horizontal="center" vertical="center"/>
    </xf>
    <xf numFmtId="176" fontId="7" fillId="0" borderId="27" xfId="0" applyNumberFormat="1" applyFont="1" applyFill="1" applyBorder="1" applyAlignment="1" applyProtection="1">
      <alignment horizontal="center" vertical="center" wrapText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176" fontId="7" fillId="0" borderId="14" xfId="0" applyNumberFormat="1" applyFont="1" applyFill="1" applyBorder="1" applyAlignment="1" applyProtection="1">
      <alignment horizontal="center" vertical="center"/>
    </xf>
    <xf numFmtId="176" fontId="7" fillId="0" borderId="15" xfId="0" applyNumberFormat="1" applyFont="1" applyFill="1" applyBorder="1" applyAlignment="1" applyProtection="1">
      <alignment horizontal="center" vertical="center"/>
    </xf>
    <xf numFmtId="176" fontId="7" fillId="0" borderId="15" xfId="0" applyNumberFormat="1" applyFont="1" applyFill="1" applyBorder="1" applyAlignment="1" applyProtection="1">
      <alignment horizontal="center" vertical="center" wrapText="1"/>
    </xf>
    <xf numFmtId="176" fontId="7" fillId="0" borderId="13" xfId="0" applyNumberFormat="1" applyFont="1" applyFill="1" applyBorder="1" applyAlignment="1" applyProtection="1">
      <alignment horizontal="center" vertical="center" wrapText="1"/>
    </xf>
    <xf numFmtId="176" fontId="4" fillId="0" borderId="14" xfId="0" applyNumberFormat="1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 wrapText="1"/>
    </xf>
    <xf numFmtId="176" fontId="3" fillId="0" borderId="23" xfId="0" applyNumberFormat="1" applyFont="1" applyFill="1" applyBorder="1" applyAlignment="1">
      <alignment horizontal="left" vertical="center"/>
    </xf>
    <xf numFmtId="176" fontId="3" fillId="0" borderId="24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28" xfId="0" applyNumberFormat="1" applyFont="1" applyFill="1" applyBorder="1" applyAlignment="1">
      <alignment horizontal="left" vertical="center"/>
    </xf>
    <xf numFmtId="176" fontId="4" fillId="0" borderId="26" xfId="0" applyNumberFormat="1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176" fontId="4" fillId="0" borderId="14" xfId="0" applyNumberFormat="1" applyFont="1" applyFill="1" applyBorder="1" applyAlignment="1">
      <alignment horizontal="center" vertical="center"/>
    </xf>
    <xf numFmtId="176" fontId="4" fillId="0" borderId="15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center" vertical="center" wrapText="1" readingOrder="1"/>
    </xf>
    <xf numFmtId="177" fontId="4" fillId="0" borderId="15" xfId="0" applyNumberFormat="1" applyFont="1" applyFill="1" applyBorder="1" applyAlignment="1">
      <alignment horizontal="center" vertical="center"/>
    </xf>
    <xf numFmtId="178" fontId="4" fillId="0" borderId="13" xfId="0" applyNumberFormat="1" applyFont="1" applyFill="1" applyBorder="1" applyAlignment="1">
      <alignment horizontal="center" vertical="center"/>
    </xf>
    <xf numFmtId="176" fontId="7" fillId="0" borderId="19" xfId="0" applyNumberFormat="1" applyFont="1" applyFill="1" applyBorder="1" applyAlignment="1">
      <alignment horizontal="center" vertical="center" wrapText="1" readingOrder="1"/>
    </xf>
    <xf numFmtId="177" fontId="4" fillId="0" borderId="20" xfId="0" applyNumberFormat="1" applyFont="1" applyFill="1" applyBorder="1" applyAlignment="1">
      <alignment horizontal="center" vertical="center"/>
    </xf>
    <xf numFmtId="178" fontId="4" fillId="0" borderId="2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12" fillId="0" borderId="29" xfId="0" applyNumberFormat="1" applyFont="1" applyFill="1" applyBorder="1" applyAlignment="1">
      <alignment horizontal="right" vertical="center"/>
    </xf>
    <xf numFmtId="176" fontId="12" fillId="0" borderId="30" xfId="0" applyNumberFormat="1" applyFont="1" applyFill="1" applyBorder="1" applyAlignment="1">
      <alignment horizontal="left" vertical="center"/>
    </xf>
    <xf numFmtId="176" fontId="7" fillId="0" borderId="27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right" vertical="center"/>
    </xf>
    <xf numFmtId="176" fontId="7" fillId="0" borderId="15" xfId="0" applyNumberFormat="1" applyFont="1" applyFill="1" applyBorder="1" applyAlignment="1">
      <alignment horizontal="center" vertical="center" wrapText="1"/>
    </xf>
    <xf numFmtId="176" fontId="7" fillId="0" borderId="13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right" vertical="center"/>
    </xf>
    <xf numFmtId="58" fontId="7" fillId="0" borderId="14" xfId="0" applyNumberFormat="1" applyFont="1" applyFill="1" applyBorder="1" applyAlignment="1">
      <alignment horizontal="center" vertical="center" wrapText="1"/>
    </xf>
    <xf numFmtId="176" fontId="7" fillId="0" borderId="15" xfId="0" applyNumberFormat="1" applyFont="1" applyFill="1" applyBorder="1" applyAlignment="1">
      <alignment horizontal="center" vertical="center"/>
    </xf>
    <xf numFmtId="58" fontId="7" fillId="0" borderId="15" xfId="0" applyNumberFormat="1" applyFont="1" applyFill="1" applyBorder="1" applyAlignment="1">
      <alignment horizontal="center" vertical="center"/>
    </xf>
    <xf numFmtId="58" fontId="7" fillId="0" borderId="13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left" vertical="center" wrapText="1"/>
    </xf>
    <xf numFmtId="176" fontId="4" fillId="0" borderId="33" xfId="0" applyNumberFormat="1" applyFont="1" applyFill="1" applyBorder="1" applyAlignment="1">
      <alignment horizontal="right" vertical="center"/>
    </xf>
    <xf numFmtId="58" fontId="7" fillId="0" borderId="19" xfId="0" applyNumberFormat="1" applyFont="1" applyFill="1" applyBorder="1" applyAlignment="1">
      <alignment horizontal="center" vertical="center" wrapText="1"/>
    </xf>
    <xf numFmtId="176" fontId="7" fillId="0" borderId="20" xfId="0" applyNumberFormat="1" applyFont="1" applyFill="1" applyBorder="1" applyAlignment="1">
      <alignment horizontal="center" vertical="center"/>
    </xf>
    <xf numFmtId="58" fontId="7" fillId="0" borderId="20" xfId="0" applyNumberFormat="1" applyFont="1" applyFill="1" applyBorder="1" applyAlignment="1">
      <alignment horizontal="center" vertical="center"/>
    </xf>
    <xf numFmtId="58" fontId="7" fillId="0" borderId="21" xfId="0" applyNumberFormat="1" applyFont="1" applyFill="1" applyBorder="1" applyAlignment="1">
      <alignment horizontal="center" vertical="center"/>
    </xf>
    <xf numFmtId="176" fontId="3" fillId="0" borderId="34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58" fontId="4" fillId="0" borderId="14" xfId="0" applyNumberFormat="1" applyFont="1" applyFill="1" applyBorder="1" applyAlignment="1">
      <alignment horizontal="center" vertical="top" wrapText="1"/>
    </xf>
    <xf numFmtId="58" fontId="4" fillId="0" borderId="19" xfId="0" applyNumberFormat="1" applyFont="1" applyFill="1" applyBorder="1" applyAlignment="1">
      <alignment horizontal="center" vertical="top" wrapText="1"/>
    </xf>
    <xf numFmtId="176" fontId="3" fillId="0" borderId="34" xfId="0" applyNumberFormat="1" applyFont="1" applyFill="1" applyBorder="1" applyAlignment="1">
      <alignment horizontal="left" vertical="center"/>
    </xf>
    <xf numFmtId="58" fontId="4" fillId="0" borderId="26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58" fontId="4" fillId="0" borderId="14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right" vertical="center"/>
    </xf>
    <xf numFmtId="176" fontId="4" fillId="0" borderId="36" xfId="0" applyNumberFormat="1" applyFont="1" applyFill="1" applyBorder="1" applyAlignment="1">
      <alignment horizontal="right" vertical="center"/>
    </xf>
    <xf numFmtId="176" fontId="4" fillId="0" borderId="37" xfId="0" applyNumberFormat="1" applyFont="1" applyFill="1" applyBorder="1" applyAlignment="1">
      <alignment horizontal="right" vertical="center"/>
    </xf>
    <xf numFmtId="176" fontId="4" fillId="0" borderId="38" xfId="0" applyNumberFormat="1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3" fillId="0" borderId="39" xfId="0" applyNumberFormat="1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176" fontId="2" fillId="0" borderId="40" xfId="0" applyNumberFormat="1" applyFont="1" applyFill="1" applyBorder="1" applyAlignment="1">
      <alignment horizontal="center" vertical="top"/>
    </xf>
    <xf numFmtId="176" fontId="2" fillId="0" borderId="29" xfId="0" applyNumberFormat="1" applyFont="1" applyFill="1" applyBorder="1" applyAlignment="1">
      <alignment horizontal="center" vertical="top"/>
    </xf>
    <xf numFmtId="176" fontId="2" fillId="0" borderId="41" xfId="0" applyNumberFormat="1" applyFont="1" applyFill="1" applyBorder="1" applyAlignment="1">
      <alignment horizontal="center" vertical="top"/>
    </xf>
    <xf numFmtId="176" fontId="2" fillId="0" borderId="30" xfId="0" applyNumberFormat="1" applyFont="1" applyFill="1" applyBorder="1" applyAlignment="1">
      <alignment horizontal="center" vertical="top"/>
    </xf>
    <xf numFmtId="0" fontId="5" fillId="0" borderId="8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176" fontId="4" fillId="0" borderId="42" xfId="0" applyNumberFormat="1" applyFont="1" applyFill="1" applyBorder="1" applyAlignment="1">
      <alignment horizontal="right" vertical="center"/>
    </xf>
    <xf numFmtId="0" fontId="4" fillId="0" borderId="43" xfId="0" applyFont="1" applyFill="1" applyBorder="1" applyAlignment="1">
      <alignment horizontal="right" vertical="center"/>
    </xf>
    <xf numFmtId="0" fontId="4" fillId="0" borderId="36" xfId="0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176" fontId="3" fillId="0" borderId="40" xfId="0" applyNumberFormat="1" applyFont="1" applyFill="1" applyBorder="1" applyAlignment="1">
      <alignment horizontal="left" vertical="center"/>
    </xf>
    <xf numFmtId="176" fontId="3" fillId="0" borderId="29" xfId="0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6" fontId="3" fillId="0" borderId="2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5"/>
  <sheetViews>
    <sheetView workbookViewId="0">
      <selection activeCell="I15" sqref="I15"/>
    </sheetView>
  </sheetViews>
  <sheetFormatPr defaultColWidth="9" defaultRowHeight="13.5" outlineLevelCol="5"/>
  <cols>
    <col min="1" max="1" width="19.625" style="2" customWidth="1"/>
    <col min="2" max="2" width="8.625" style="3" customWidth="1"/>
    <col min="3" max="4" width="18.625" style="3" customWidth="1"/>
    <col min="5" max="5" width="10.125" style="3" customWidth="1"/>
    <col min="6" max="6" width="23.625" style="3" customWidth="1"/>
    <col min="7" max="216" width="9" style="3"/>
    <col min="217" max="217" width="28.625" style="3" customWidth="1"/>
    <col min="218" max="218" width="12.625" style="3" customWidth="1"/>
    <col min="219" max="221" width="17.625" style="3" customWidth="1"/>
    <col min="222" max="222" width="11.625" style="3" customWidth="1"/>
    <col min="223" max="223" width="23.125" style="3" customWidth="1"/>
    <col min="224" max="472" width="9" style="3"/>
    <col min="473" max="473" width="28.625" style="3" customWidth="1"/>
    <col min="474" max="474" width="12.625" style="3" customWidth="1"/>
    <col min="475" max="477" width="17.625" style="3" customWidth="1"/>
    <col min="478" max="478" width="11.625" style="3" customWidth="1"/>
    <col min="479" max="479" width="23.125" style="3" customWidth="1"/>
    <col min="480" max="728" width="9" style="3"/>
    <col min="729" max="729" width="28.625" style="3" customWidth="1"/>
    <col min="730" max="730" width="12.625" style="3" customWidth="1"/>
    <col min="731" max="733" width="17.625" style="3" customWidth="1"/>
    <col min="734" max="734" width="11.625" style="3" customWidth="1"/>
    <col min="735" max="735" width="23.125" style="3" customWidth="1"/>
    <col min="736" max="984" width="9" style="3"/>
    <col min="985" max="985" width="28.625" style="3" customWidth="1"/>
    <col min="986" max="986" width="12.625" style="3" customWidth="1"/>
    <col min="987" max="989" width="17.625" style="3" customWidth="1"/>
    <col min="990" max="990" width="11.625" style="3" customWidth="1"/>
    <col min="991" max="991" width="23.125" style="3" customWidth="1"/>
    <col min="992" max="1240" width="9" style="3"/>
    <col min="1241" max="1241" width="28.625" style="3" customWidth="1"/>
    <col min="1242" max="1242" width="12.625" style="3" customWidth="1"/>
    <col min="1243" max="1245" width="17.625" style="3" customWidth="1"/>
    <col min="1246" max="1246" width="11.625" style="3" customWidth="1"/>
    <col min="1247" max="1247" width="23.125" style="3" customWidth="1"/>
    <col min="1248" max="1496" width="9" style="3"/>
    <col min="1497" max="1497" width="28.625" style="3" customWidth="1"/>
    <col min="1498" max="1498" width="12.625" style="3" customWidth="1"/>
    <col min="1499" max="1501" width="17.625" style="3" customWidth="1"/>
    <col min="1502" max="1502" width="11.625" style="3" customWidth="1"/>
    <col min="1503" max="1503" width="23.125" style="3" customWidth="1"/>
    <col min="1504" max="1752" width="9" style="3"/>
    <col min="1753" max="1753" width="28.625" style="3" customWidth="1"/>
    <col min="1754" max="1754" width="12.625" style="3" customWidth="1"/>
    <col min="1755" max="1757" width="17.625" style="3" customWidth="1"/>
    <col min="1758" max="1758" width="11.625" style="3" customWidth="1"/>
    <col min="1759" max="1759" width="23.125" style="3" customWidth="1"/>
    <col min="1760" max="2008" width="9" style="3"/>
    <col min="2009" max="2009" width="28.625" style="3" customWidth="1"/>
    <col min="2010" max="2010" width="12.625" style="3" customWidth="1"/>
    <col min="2011" max="2013" width="17.625" style="3" customWidth="1"/>
    <col min="2014" max="2014" width="11.625" style="3" customWidth="1"/>
    <col min="2015" max="2015" width="23.125" style="3" customWidth="1"/>
    <col min="2016" max="2264" width="9" style="3"/>
    <col min="2265" max="2265" width="28.625" style="3" customWidth="1"/>
    <col min="2266" max="2266" width="12.625" style="3" customWidth="1"/>
    <col min="2267" max="2269" width="17.625" style="3" customWidth="1"/>
    <col min="2270" max="2270" width="11.625" style="3" customWidth="1"/>
    <col min="2271" max="2271" width="23.125" style="3" customWidth="1"/>
    <col min="2272" max="2520" width="9" style="3"/>
    <col min="2521" max="2521" width="28.625" style="3" customWidth="1"/>
    <col min="2522" max="2522" width="12.625" style="3" customWidth="1"/>
    <col min="2523" max="2525" width="17.625" style="3" customWidth="1"/>
    <col min="2526" max="2526" width="11.625" style="3" customWidth="1"/>
    <col min="2527" max="2527" width="23.125" style="3" customWidth="1"/>
    <col min="2528" max="2776" width="9" style="3"/>
    <col min="2777" max="2777" width="28.625" style="3" customWidth="1"/>
    <col min="2778" max="2778" width="12.625" style="3" customWidth="1"/>
    <col min="2779" max="2781" width="17.625" style="3" customWidth="1"/>
    <col min="2782" max="2782" width="11.625" style="3" customWidth="1"/>
    <col min="2783" max="2783" width="23.125" style="3" customWidth="1"/>
    <col min="2784" max="3032" width="9" style="3"/>
    <col min="3033" max="3033" width="28.625" style="3" customWidth="1"/>
    <col min="3034" max="3034" width="12.625" style="3" customWidth="1"/>
    <col min="3035" max="3037" width="17.625" style="3" customWidth="1"/>
    <col min="3038" max="3038" width="11.625" style="3" customWidth="1"/>
    <col min="3039" max="3039" width="23.125" style="3" customWidth="1"/>
    <col min="3040" max="3288" width="9" style="3"/>
    <col min="3289" max="3289" width="28.625" style="3" customWidth="1"/>
    <col min="3290" max="3290" width="12.625" style="3" customWidth="1"/>
    <col min="3291" max="3293" width="17.625" style="3" customWidth="1"/>
    <col min="3294" max="3294" width="11.625" style="3" customWidth="1"/>
    <col min="3295" max="3295" width="23.125" style="3" customWidth="1"/>
    <col min="3296" max="3544" width="9" style="3"/>
    <col min="3545" max="3545" width="28.625" style="3" customWidth="1"/>
    <col min="3546" max="3546" width="12.625" style="3" customWidth="1"/>
    <col min="3547" max="3549" width="17.625" style="3" customWidth="1"/>
    <col min="3550" max="3550" width="11.625" style="3" customWidth="1"/>
    <col min="3551" max="3551" width="23.125" style="3" customWidth="1"/>
    <col min="3552" max="3800" width="9" style="3"/>
    <col min="3801" max="3801" width="28.625" style="3" customWidth="1"/>
    <col min="3802" max="3802" width="12.625" style="3" customWidth="1"/>
    <col min="3803" max="3805" width="17.625" style="3" customWidth="1"/>
    <col min="3806" max="3806" width="11.625" style="3" customWidth="1"/>
    <col min="3807" max="3807" width="23.125" style="3" customWidth="1"/>
    <col min="3808" max="4056" width="9" style="3"/>
    <col min="4057" max="4057" width="28.625" style="3" customWidth="1"/>
    <col min="4058" max="4058" width="12.625" style="3" customWidth="1"/>
    <col min="4059" max="4061" width="17.625" style="3" customWidth="1"/>
    <col min="4062" max="4062" width="11.625" style="3" customWidth="1"/>
    <col min="4063" max="4063" width="23.125" style="3" customWidth="1"/>
    <col min="4064" max="4312" width="9" style="3"/>
    <col min="4313" max="4313" width="28.625" style="3" customWidth="1"/>
    <col min="4314" max="4314" width="12.625" style="3" customWidth="1"/>
    <col min="4315" max="4317" width="17.625" style="3" customWidth="1"/>
    <col min="4318" max="4318" width="11.625" style="3" customWidth="1"/>
    <col min="4319" max="4319" width="23.125" style="3" customWidth="1"/>
    <col min="4320" max="4568" width="9" style="3"/>
    <col min="4569" max="4569" width="28.625" style="3" customWidth="1"/>
    <col min="4570" max="4570" width="12.625" style="3" customWidth="1"/>
    <col min="4571" max="4573" width="17.625" style="3" customWidth="1"/>
    <col min="4574" max="4574" width="11.625" style="3" customWidth="1"/>
    <col min="4575" max="4575" width="23.125" style="3" customWidth="1"/>
    <col min="4576" max="4824" width="9" style="3"/>
    <col min="4825" max="4825" width="28.625" style="3" customWidth="1"/>
    <col min="4826" max="4826" width="12.625" style="3" customWidth="1"/>
    <col min="4827" max="4829" width="17.625" style="3" customWidth="1"/>
    <col min="4830" max="4830" width="11.625" style="3" customWidth="1"/>
    <col min="4831" max="4831" width="23.125" style="3" customWidth="1"/>
    <col min="4832" max="5080" width="9" style="3"/>
    <col min="5081" max="5081" width="28.625" style="3" customWidth="1"/>
    <col min="5082" max="5082" width="12.625" style="3" customWidth="1"/>
    <col min="5083" max="5085" width="17.625" style="3" customWidth="1"/>
    <col min="5086" max="5086" width="11.625" style="3" customWidth="1"/>
    <col min="5087" max="5087" width="23.125" style="3" customWidth="1"/>
    <col min="5088" max="5336" width="9" style="3"/>
    <col min="5337" max="5337" width="28.625" style="3" customWidth="1"/>
    <col min="5338" max="5338" width="12.625" style="3" customWidth="1"/>
    <col min="5339" max="5341" width="17.625" style="3" customWidth="1"/>
    <col min="5342" max="5342" width="11.625" style="3" customWidth="1"/>
    <col min="5343" max="5343" width="23.125" style="3" customWidth="1"/>
    <col min="5344" max="5592" width="9" style="3"/>
    <col min="5593" max="5593" width="28.625" style="3" customWidth="1"/>
    <col min="5594" max="5594" width="12.625" style="3" customWidth="1"/>
    <col min="5595" max="5597" width="17.625" style="3" customWidth="1"/>
    <col min="5598" max="5598" width="11.625" style="3" customWidth="1"/>
    <col min="5599" max="5599" width="23.125" style="3" customWidth="1"/>
    <col min="5600" max="5848" width="9" style="3"/>
    <col min="5849" max="5849" width="28.625" style="3" customWidth="1"/>
    <col min="5850" max="5850" width="12.625" style="3" customWidth="1"/>
    <col min="5851" max="5853" width="17.625" style="3" customWidth="1"/>
    <col min="5854" max="5854" width="11.625" style="3" customWidth="1"/>
    <col min="5855" max="5855" width="23.125" style="3" customWidth="1"/>
    <col min="5856" max="6104" width="9" style="3"/>
    <col min="6105" max="6105" width="28.625" style="3" customWidth="1"/>
    <col min="6106" max="6106" width="12.625" style="3" customWidth="1"/>
    <col min="6107" max="6109" width="17.625" style="3" customWidth="1"/>
    <col min="6110" max="6110" width="11.625" style="3" customWidth="1"/>
    <col min="6111" max="6111" width="23.125" style="3" customWidth="1"/>
    <col min="6112" max="6360" width="9" style="3"/>
    <col min="6361" max="6361" width="28.625" style="3" customWidth="1"/>
    <col min="6362" max="6362" width="12.625" style="3" customWidth="1"/>
    <col min="6363" max="6365" width="17.625" style="3" customWidth="1"/>
    <col min="6366" max="6366" width="11.625" style="3" customWidth="1"/>
    <col min="6367" max="6367" width="23.125" style="3" customWidth="1"/>
    <col min="6368" max="6616" width="9" style="3"/>
    <col min="6617" max="6617" width="28.625" style="3" customWidth="1"/>
    <col min="6618" max="6618" width="12.625" style="3" customWidth="1"/>
    <col min="6619" max="6621" width="17.625" style="3" customWidth="1"/>
    <col min="6622" max="6622" width="11.625" style="3" customWidth="1"/>
    <col min="6623" max="6623" width="23.125" style="3" customWidth="1"/>
    <col min="6624" max="6872" width="9" style="3"/>
    <col min="6873" max="6873" width="28.625" style="3" customWidth="1"/>
    <col min="6874" max="6874" width="12.625" style="3" customWidth="1"/>
    <col min="6875" max="6877" width="17.625" style="3" customWidth="1"/>
    <col min="6878" max="6878" width="11.625" style="3" customWidth="1"/>
    <col min="6879" max="6879" width="23.125" style="3" customWidth="1"/>
    <col min="6880" max="7128" width="9" style="3"/>
    <col min="7129" max="7129" width="28.625" style="3" customWidth="1"/>
    <col min="7130" max="7130" width="12.625" style="3" customWidth="1"/>
    <col min="7131" max="7133" width="17.625" style="3" customWidth="1"/>
    <col min="7134" max="7134" width="11.625" style="3" customWidth="1"/>
    <col min="7135" max="7135" width="23.125" style="3" customWidth="1"/>
    <col min="7136" max="7384" width="9" style="3"/>
    <col min="7385" max="7385" width="28.625" style="3" customWidth="1"/>
    <col min="7386" max="7386" width="12.625" style="3" customWidth="1"/>
    <col min="7387" max="7389" width="17.625" style="3" customWidth="1"/>
    <col min="7390" max="7390" width="11.625" style="3" customWidth="1"/>
    <col min="7391" max="7391" width="23.125" style="3" customWidth="1"/>
    <col min="7392" max="7640" width="9" style="3"/>
    <col min="7641" max="7641" width="28.625" style="3" customWidth="1"/>
    <col min="7642" max="7642" width="12.625" style="3" customWidth="1"/>
    <col min="7643" max="7645" width="17.625" style="3" customWidth="1"/>
    <col min="7646" max="7646" width="11.625" style="3" customWidth="1"/>
    <col min="7647" max="7647" width="23.125" style="3" customWidth="1"/>
    <col min="7648" max="7896" width="9" style="3"/>
    <col min="7897" max="7897" width="28.625" style="3" customWidth="1"/>
    <col min="7898" max="7898" width="12.625" style="3" customWidth="1"/>
    <col min="7899" max="7901" width="17.625" style="3" customWidth="1"/>
    <col min="7902" max="7902" width="11.625" style="3" customWidth="1"/>
    <col min="7903" max="7903" width="23.125" style="3" customWidth="1"/>
    <col min="7904" max="8152" width="9" style="3"/>
    <col min="8153" max="8153" width="28.625" style="3" customWidth="1"/>
    <col min="8154" max="8154" width="12.625" style="3" customWidth="1"/>
    <col min="8155" max="8157" width="17.625" style="3" customWidth="1"/>
    <col min="8158" max="8158" width="11.625" style="3" customWidth="1"/>
    <col min="8159" max="8159" width="23.125" style="3" customWidth="1"/>
    <col min="8160" max="8408" width="9" style="3"/>
    <col min="8409" max="8409" width="28.625" style="3" customWidth="1"/>
    <col min="8410" max="8410" width="12.625" style="3" customWidth="1"/>
    <col min="8411" max="8413" width="17.625" style="3" customWidth="1"/>
    <col min="8414" max="8414" width="11.625" style="3" customWidth="1"/>
    <col min="8415" max="8415" width="23.125" style="3" customWidth="1"/>
    <col min="8416" max="8664" width="9" style="3"/>
    <col min="8665" max="8665" width="28.625" style="3" customWidth="1"/>
    <col min="8666" max="8666" width="12.625" style="3" customWidth="1"/>
    <col min="8667" max="8669" width="17.625" style="3" customWidth="1"/>
    <col min="8670" max="8670" width="11.625" style="3" customWidth="1"/>
    <col min="8671" max="8671" width="23.125" style="3" customWidth="1"/>
    <col min="8672" max="8920" width="9" style="3"/>
    <col min="8921" max="8921" width="28.625" style="3" customWidth="1"/>
    <col min="8922" max="8922" width="12.625" style="3" customWidth="1"/>
    <col min="8923" max="8925" width="17.625" style="3" customWidth="1"/>
    <col min="8926" max="8926" width="11.625" style="3" customWidth="1"/>
    <col min="8927" max="8927" width="23.125" style="3" customWidth="1"/>
    <col min="8928" max="9176" width="9" style="3"/>
    <col min="9177" max="9177" width="28.625" style="3" customWidth="1"/>
    <col min="9178" max="9178" width="12.625" style="3" customWidth="1"/>
    <col min="9179" max="9181" width="17.625" style="3" customWidth="1"/>
    <col min="9182" max="9182" width="11.625" style="3" customWidth="1"/>
    <col min="9183" max="9183" width="23.125" style="3" customWidth="1"/>
    <col min="9184" max="9432" width="9" style="3"/>
    <col min="9433" max="9433" width="28.625" style="3" customWidth="1"/>
    <col min="9434" max="9434" width="12.625" style="3" customWidth="1"/>
    <col min="9435" max="9437" width="17.625" style="3" customWidth="1"/>
    <col min="9438" max="9438" width="11.625" style="3" customWidth="1"/>
    <col min="9439" max="9439" width="23.125" style="3" customWidth="1"/>
    <col min="9440" max="9688" width="9" style="3"/>
    <col min="9689" max="9689" width="28.625" style="3" customWidth="1"/>
    <col min="9690" max="9690" width="12.625" style="3" customWidth="1"/>
    <col min="9691" max="9693" width="17.625" style="3" customWidth="1"/>
    <col min="9694" max="9694" width="11.625" style="3" customWidth="1"/>
    <col min="9695" max="9695" width="23.125" style="3" customWidth="1"/>
    <col min="9696" max="9944" width="9" style="3"/>
    <col min="9945" max="9945" width="28.625" style="3" customWidth="1"/>
    <col min="9946" max="9946" width="12.625" style="3" customWidth="1"/>
    <col min="9947" max="9949" width="17.625" style="3" customWidth="1"/>
    <col min="9950" max="9950" width="11.625" style="3" customWidth="1"/>
    <col min="9951" max="9951" width="23.125" style="3" customWidth="1"/>
    <col min="9952" max="10200" width="9" style="3"/>
    <col min="10201" max="10201" width="28.625" style="3" customWidth="1"/>
    <col min="10202" max="10202" width="12.625" style="3" customWidth="1"/>
    <col min="10203" max="10205" width="17.625" style="3" customWidth="1"/>
    <col min="10206" max="10206" width="11.625" style="3" customWidth="1"/>
    <col min="10207" max="10207" width="23.125" style="3" customWidth="1"/>
    <col min="10208" max="10456" width="9" style="3"/>
    <col min="10457" max="10457" width="28.625" style="3" customWidth="1"/>
    <col min="10458" max="10458" width="12.625" style="3" customWidth="1"/>
    <col min="10459" max="10461" width="17.625" style="3" customWidth="1"/>
    <col min="10462" max="10462" width="11.625" style="3" customWidth="1"/>
    <col min="10463" max="10463" width="23.125" style="3" customWidth="1"/>
    <col min="10464" max="10712" width="9" style="3"/>
    <col min="10713" max="10713" width="28.625" style="3" customWidth="1"/>
    <col min="10714" max="10714" width="12.625" style="3" customWidth="1"/>
    <col min="10715" max="10717" width="17.625" style="3" customWidth="1"/>
    <col min="10718" max="10718" width="11.625" style="3" customWidth="1"/>
    <col min="10719" max="10719" width="23.125" style="3" customWidth="1"/>
    <col min="10720" max="10968" width="9" style="3"/>
    <col min="10969" max="10969" width="28.625" style="3" customWidth="1"/>
    <col min="10970" max="10970" width="12.625" style="3" customWidth="1"/>
    <col min="10971" max="10973" width="17.625" style="3" customWidth="1"/>
    <col min="10974" max="10974" width="11.625" style="3" customWidth="1"/>
    <col min="10975" max="10975" width="23.125" style="3" customWidth="1"/>
    <col min="10976" max="11224" width="9" style="3"/>
    <col min="11225" max="11225" width="28.625" style="3" customWidth="1"/>
    <col min="11226" max="11226" width="12.625" style="3" customWidth="1"/>
    <col min="11227" max="11229" width="17.625" style="3" customWidth="1"/>
    <col min="11230" max="11230" width="11.625" style="3" customWidth="1"/>
    <col min="11231" max="11231" width="23.125" style="3" customWidth="1"/>
    <col min="11232" max="11480" width="9" style="3"/>
    <col min="11481" max="11481" width="28.625" style="3" customWidth="1"/>
    <col min="11482" max="11482" width="12.625" style="3" customWidth="1"/>
    <col min="11483" max="11485" width="17.625" style="3" customWidth="1"/>
    <col min="11486" max="11486" width="11.625" style="3" customWidth="1"/>
    <col min="11487" max="11487" width="23.125" style="3" customWidth="1"/>
    <col min="11488" max="11736" width="9" style="3"/>
    <col min="11737" max="11737" width="28.625" style="3" customWidth="1"/>
    <col min="11738" max="11738" width="12.625" style="3" customWidth="1"/>
    <col min="11739" max="11741" width="17.625" style="3" customWidth="1"/>
    <col min="11742" max="11742" width="11.625" style="3" customWidth="1"/>
    <col min="11743" max="11743" width="23.125" style="3" customWidth="1"/>
    <col min="11744" max="11992" width="9" style="3"/>
    <col min="11993" max="11993" width="28.625" style="3" customWidth="1"/>
    <col min="11994" max="11994" width="12.625" style="3" customWidth="1"/>
    <col min="11995" max="11997" width="17.625" style="3" customWidth="1"/>
    <col min="11998" max="11998" width="11.625" style="3" customWidth="1"/>
    <col min="11999" max="11999" width="23.125" style="3" customWidth="1"/>
    <col min="12000" max="12248" width="9" style="3"/>
    <col min="12249" max="12249" width="28.625" style="3" customWidth="1"/>
    <col min="12250" max="12250" width="12.625" style="3" customWidth="1"/>
    <col min="12251" max="12253" width="17.625" style="3" customWidth="1"/>
    <col min="12254" max="12254" width="11.625" style="3" customWidth="1"/>
    <col min="12255" max="12255" width="23.125" style="3" customWidth="1"/>
    <col min="12256" max="12504" width="9" style="3"/>
    <col min="12505" max="12505" width="28.625" style="3" customWidth="1"/>
    <col min="12506" max="12506" width="12.625" style="3" customWidth="1"/>
    <col min="12507" max="12509" width="17.625" style="3" customWidth="1"/>
    <col min="12510" max="12510" width="11.625" style="3" customWidth="1"/>
    <col min="12511" max="12511" width="23.125" style="3" customWidth="1"/>
    <col min="12512" max="12760" width="9" style="3"/>
    <col min="12761" max="12761" width="28.625" style="3" customWidth="1"/>
    <col min="12762" max="12762" width="12.625" style="3" customWidth="1"/>
    <col min="12763" max="12765" width="17.625" style="3" customWidth="1"/>
    <col min="12766" max="12766" width="11.625" style="3" customWidth="1"/>
    <col min="12767" max="12767" width="23.125" style="3" customWidth="1"/>
    <col min="12768" max="13016" width="9" style="3"/>
    <col min="13017" max="13017" width="28.625" style="3" customWidth="1"/>
    <col min="13018" max="13018" width="12.625" style="3" customWidth="1"/>
    <col min="13019" max="13021" width="17.625" style="3" customWidth="1"/>
    <col min="13022" max="13022" width="11.625" style="3" customWidth="1"/>
    <col min="13023" max="13023" width="23.125" style="3" customWidth="1"/>
    <col min="13024" max="13272" width="9" style="3"/>
    <col min="13273" max="13273" width="28.625" style="3" customWidth="1"/>
    <col min="13274" max="13274" width="12.625" style="3" customWidth="1"/>
    <col min="13275" max="13277" width="17.625" style="3" customWidth="1"/>
    <col min="13278" max="13278" width="11.625" style="3" customWidth="1"/>
    <col min="13279" max="13279" width="23.125" style="3" customWidth="1"/>
    <col min="13280" max="13528" width="9" style="3"/>
    <col min="13529" max="13529" width="28.625" style="3" customWidth="1"/>
    <col min="13530" max="13530" width="12.625" style="3" customWidth="1"/>
    <col min="13531" max="13533" width="17.625" style="3" customWidth="1"/>
    <col min="13534" max="13534" width="11.625" style="3" customWidth="1"/>
    <col min="13535" max="13535" width="23.125" style="3" customWidth="1"/>
    <col min="13536" max="13784" width="9" style="3"/>
    <col min="13785" max="13785" width="28.625" style="3" customWidth="1"/>
    <col min="13786" max="13786" width="12.625" style="3" customWidth="1"/>
    <col min="13787" max="13789" width="17.625" style="3" customWidth="1"/>
    <col min="13790" max="13790" width="11.625" style="3" customWidth="1"/>
    <col min="13791" max="13791" width="23.125" style="3" customWidth="1"/>
    <col min="13792" max="14040" width="9" style="3"/>
    <col min="14041" max="14041" width="28.625" style="3" customWidth="1"/>
    <col min="14042" max="14042" width="12.625" style="3" customWidth="1"/>
    <col min="14043" max="14045" width="17.625" style="3" customWidth="1"/>
    <col min="14046" max="14046" width="11.625" style="3" customWidth="1"/>
    <col min="14047" max="14047" width="23.125" style="3" customWidth="1"/>
    <col min="14048" max="14296" width="9" style="3"/>
    <col min="14297" max="14297" width="28.625" style="3" customWidth="1"/>
    <col min="14298" max="14298" width="12.625" style="3" customWidth="1"/>
    <col min="14299" max="14301" width="17.625" style="3" customWidth="1"/>
    <col min="14302" max="14302" width="11.625" style="3" customWidth="1"/>
    <col min="14303" max="14303" width="23.125" style="3" customWidth="1"/>
    <col min="14304" max="14552" width="9" style="3"/>
    <col min="14553" max="14553" width="28.625" style="3" customWidth="1"/>
    <col min="14554" max="14554" width="12.625" style="3" customWidth="1"/>
    <col min="14555" max="14557" width="17.625" style="3" customWidth="1"/>
    <col min="14558" max="14558" width="11.625" style="3" customWidth="1"/>
    <col min="14559" max="14559" width="23.125" style="3" customWidth="1"/>
    <col min="14560" max="14808" width="9" style="3"/>
    <col min="14809" max="14809" width="28.625" style="3" customWidth="1"/>
    <col min="14810" max="14810" width="12.625" style="3" customWidth="1"/>
    <col min="14811" max="14813" width="17.625" style="3" customWidth="1"/>
    <col min="14814" max="14814" width="11.625" style="3" customWidth="1"/>
    <col min="14815" max="14815" width="23.125" style="3" customWidth="1"/>
    <col min="14816" max="15064" width="9" style="3"/>
    <col min="15065" max="15065" width="28.625" style="3" customWidth="1"/>
    <col min="15066" max="15066" width="12.625" style="3" customWidth="1"/>
    <col min="15067" max="15069" width="17.625" style="3" customWidth="1"/>
    <col min="15070" max="15070" width="11.625" style="3" customWidth="1"/>
    <col min="15071" max="15071" width="23.125" style="3" customWidth="1"/>
    <col min="15072" max="15320" width="9" style="3"/>
    <col min="15321" max="15321" width="28.625" style="3" customWidth="1"/>
    <col min="15322" max="15322" width="12.625" style="3" customWidth="1"/>
    <col min="15323" max="15325" width="17.625" style="3" customWidth="1"/>
    <col min="15326" max="15326" width="11.625" style="3" customWidth="1"/>
    <col min="15327" max="15327" width="23.125" style="3" customWidth="1"/>
    <col min="15328" max="15576" width="9" style="3"/>
    <col min="15577" max="15577" width="28.625" style="3" customWidth="1"/>
    <col min="15578" max="15578" width="12.625" style="3" customWidth="1"/>
    <col min="15579" max="15581" width="17.625" style="3" customWidth="1"/>
    <col min="15582" max="15582" width="11.625" style="3" customWidth="1"/>
    <col min="15583" max="15583" width="23.125" style="3" customWidth="1"/>
    <col min="15584" max="15832" width="9" style="3"/>
    <col min="15833" max="15833" width="28.625" style="3" customWidth="1"/>
    <col min="15834" max="15834" width="12.625" style="3" customWidth="1"/>
    <col min="15835" max="15837" width="17.625" style="3" customWidth="1"/>
    <col min="15838" max="15838" width="11.625" style="3" customWidth="1"/>
    <col min="15839" max="15839" width="23.125" style="3" customWidth="1"/>
    <col min="15840" max="16088" width="9" style="3"/>
    <col min="16089" max="16089" width="28.625" style="3" customWidth="1"/>
    <col min="16090" max="16090" width="12.625" style="3" customWidth="1"/>
    <col min="16091" max="16093" width="17.625" style="3" customWidth="1"/>
    <col min="16094" max="16094" width="11.625" style="3" customWidth="1"/>
    <col min="16095" max="16095" width="23.125" style="3" customWidth="1"/>
    <col min="16096" max="16384" width="9" style="3"/>
  </cols>
  <sheetData>
    <row r="1" s="1" customFormat="1" ht="15.95" customHeight="1" spans="1:6">
      <c r="A1" s="4" t="s">
        <v>0</v>
      </c>
      <c r="B1" s="5"/>
      <c r="C1" s="5"/>
      <c r="D1" s="5"/>
      <c r="E1" s="6"/>
      <c r="F1" s="7"/>
    </row>
    <row r="2" ht="15" customHeight="1" spans="1:6">
      <c r="A2" s="8" t="s">
        <v>1</v>
      </c>
      <c r="B2" s="9"/>
      <c r="C2" s="9"/>
      <c r="D2" s="9"/>
      <c r="E2" s="76" t="s">
        <v>2</v>
      </c>
      <c r="F2" s="77" t="s">
        <v>3</v>
      </c>
    </row>
    <row r="3" ht="12" customHeight="1" spans="1:6">
      <c r="A3" s="53" t="s">
        <v>4</v>
      </c>
      <c r="B3" s="54" t="s">
        <v>5</v>
      </c>
      <c r="C3" s="78" t="s">
        <v>6</v>
      </c>
      <c r="D3" s="79" t="s">
        <v>7</v>
      </c>
      <c r="E3" s="80" t="s">
        <v>8</v>
      </c>
      <c r="F3" s="17" t="s">
        <v>9</v>
      </c>
    </row>
    <row r="4" ht="12" customHeight="1" spans="1:6">
      <c r="A4" s="58"/>
      <c r="B4" s="25"/>
      <c r="C4" s="81"/>
      <c r="D4" s="82"/>
      <c r="E4" s="83"/>
      <c r="F4" s="23"/>
    </row>
    <row r="5" ht="23" customHeight="1" spans="1:6">
      <c r="A5" s="84" t="s">
        <v>10</v>
      </c>
      <c r="B5" s="85" t="s">
        <v>11</v>
      </c>
      <c r="C5" s="86">
        <v>46117</v>
      </c>
      <c r="D5" s="87">
        <f>C5+2</f>
        <v>46119</v>
      </c>
      <c r="E5" s="88" t="s">
        <v>12</v>
      </c>
      <c r="F5" s="89" t="s">
        <v>13</v>
      </c>
    </row>
    <row r="6" ht="23" customHeight="1" spans="1:6">
      <c r="A6" s="84" t="s">
        <v>14</v>
      </c>
      <c r="B6" s="85" t="s">
        <v>15</v>
      </c>
      <c r="C6" s="86">
        <f>C5+7</f>
        <v>46124</v>
      </c>
      <c r="D6" s="87">
        <f>C6+2</f>
        <v>46126</v>
      </c>
      <c r="E6" s="88" t="s">
        <v>16</v>
      </c>
      <c r="F6" s="28" t="s">
        <v>17</v>
      </c>
    </row>
    <row r="7" ht="23" customHeight="1" spans="1:6">
      <c r="A7" s="84" t="s">
        <v>18</v>
      </c>
      <c r="B7" s="85" t="s">
        <v>19</v>
      </c>
      <c r="C7" s="86">
        <f>C6+7</f>
        <v>46131</v>
      </c>
      <c r="D7" s="87">
        <f>C7+2</f>
        <v>46133</v>
      </c>
      <c r="E7" s="88" t="s">
        <v>20</v>
      </c>
      <c r="F7" s="28" t="s">
        <v>21</v>
      </c>
    </row>
    <row r="8" ht="23" customHeight="1" spans="1:6">
      <c r="A8" s="84" t="s">
        <v>10</v>
      </c>
      <c r="B8" s="85" t="s">
        <v>15</v>
      </c>
      <c r="C8" s="86">
        <f>C7+7</f>
        <v>46138</v>
      </c>
      <c r="D8" s="87">
        <f>C8+2</f>
        <v>46140</v>
      </c>
      <c r="E8" s="90"/>
      <c r="F8" s="30"/>
    </row>
    <row r="9" ht="23" customHeight="1" spans="1:6">
      <c r="A9" s="91" t="s">
        <v>14</v>
      </c>
      <c r="B9" s="92" t="s">
        <v>19</v>
      </c>
      <c r="C9" s="93">
        <f>C8+7</f>
        <v>46145</v>
      </c>
      <c r="D9" s="94">
        <f>C9+2</f>
        <v>46147</v>
      </c>
      <c r="E9" s="90"/>
      <c r="F9" s="30"/>
    </row>
    <row r="10" ht="14.1" customHeight="1" spans="1:6">
      <c r="A10" s="95" t="s">
        <v>22</v>
      </c>
      <c r="B10" s="96"/>
      <c r="C10" s="96"/>
      <c r="D10" s="96"/>
      <c r="E10" s="10" t="s">
        <v>2</v>
      </c>
      <c r="F10" s="11" t="s">
        <v>23</v>
      </c>
    </row>
    <row r="11" s="71" customFormat="1" ht="12" customHeight="1" spans="1:6">
      <c r="A11" s="53" t="s">
        <v>4</v>
      </c>
      <c r="B11" s="54" t="s">
        <v>5</v>
      </c>
      <c r="C11" s="55" t="s">
        <v>24</v>
      </c>
      <c r="D11" s="97" t="s">
        <v>25</v>
      </c>
      <c r="E11" s="80" t="s">
        <v>8</v>
      </c>
      <c r="F11" s="17" t="s">
        <v>26</v>
      </c>
    </row>
    <row r="12" s="72" customFormat="1" ht="12" customHeight="1" spans="1:6">
      <c r="A12" s="58"/>
      <c r="B12" s="25"/>
      <c r="C12" s="59"/>
      <c r="D12" s="98"/>
      <c r="E12" s="83"/>
      <c r="F12" s="23"/>
    </row>
    <row r="13" s="72" customFormat="1" ht="23" customHeight="1" spans="1:6">
      <c r="A13" s="99" t="s">
        <v>27</v>
      </c>
      <c r="B13" s="85" t="s">
        <v>11</v>
      </c>
      <c r="C13" s="86">
        <v>46118</v>
      </c>
      <c r="D13" s="87">
        <f>C13+3</f>
        <v>46121</v>
      </c>
      <c r="E13" s="88" t="s">
        <v>12</v>
      </c>
      <c r="F13" s="28" t="s">
        <v>28</v>
      </c>
    </row>
    <row r="14" s="72" customFormat="1" ht="23" customHeight="1" spans="1:6">
      <c r="A14" s="99" t="s">
        <v>29</v>
      </c>
      <c r="B14" s="85" t="s">
        <v>15</v>
      </c>
      <c r="C14" s="86">
        <f>C13+7</f>
        <v>46125</v>
      </c>
      <c r="D14" s="87">
        <f>C14+3</f>
        <v>46128</v>
      </c>
      <c r="E14" s="88" t="s">
        <v>16</v>
      </c>
      <c r="F14" s="28" t="s">
        <v>30</v>
      </c>
    </row>
    <row r="15" s="72" customFormat="1" ht="23" customHeight="1" spans="1:6">
      <c r="A15" s="99" t="s">
        <v>27</v>
      </c>
      <c r="B15" s="85" t="s">
        <v>15</v>
      </c>
      <c r="C15" s="86">
        <f>C14+7</f>
        <v>46132</v>
      </c>
      <c r="D15" s="87">
        <f>C15+3</f>
        <v>46135</v>
      </c>
      <c r="E15" s="88" t="s">
        <v>20</v>
      </c>
      <c r="F15" s="28" t="s">
        <v>31</v>
      </c>
    </row>
    <row r="16" s="72" customFormat="1" ht="23" customHeight="1" spans="1:6">
      <c r="A16" s="99" t="s">
        <v>29</v>
      </c>
      <c r="B16" s="85" t="s">
        <v>19</v>
      </c>
      <c r="C16" s="86">
        <f>C15+7</f>
        <v>46139</v>
      </c>
      <c r="D16" s="87">
        <f>C16+3</f>
        <v>46142</v>
      </c>
      <c r="E16" s="90"/>
      <c r="F16" s="30"/>
    </row>
    <row r="17" s="72" customFormat="1" ht="23" customHeight="1" spans="1:6">
      <c r="A17" s="100" t="s">
        <v>27</v>
      </c>
      <c r="B17" s="92" t="s">
        <v>19</v>
      </c>
      <c r="C17" s="93">
        <f>C16+7</f>
        <v>46146</v>
      </c>
      <c r="D17" s="94">
        <f>C17+3</f>
        <v>46149</v>
      </c>
      <c r="E17" s="90"/>
      <c r="F17" s="30"/>
    </row>
    <row r="18" s="73" customFormat="1" ht="15" customHeight="1" spans="1:6">
      <c r="A18" s="101" t="s">
        <v>32</v>
      </c>
      <c r="B18" s="96"/>
      <c r="C18" s="96"/>
      <c r="D18" s="96"/>
      <c r="E18" s="10" t="s">
        <v>2</v>
      </c>
      <c r="F18" s="11" t="s">
        <v>33</v>
      </c>
    </row>
    <row r="19" s="74" customFormat="1" ht="12" customHeight="1" spans="1:6">
      <c r="A19" s="102" t="s">
        <v>4</v>
      </c>
      <c r="B19" s="54" t="s">
        <v>5</v>
      </c>
      <c r="C19" s="55" t="s">
        <v>34</v>
      </c>
      <c r="D19" s="97" t="s">
        <v>35</v>
      </c>
      <c r="E19" s="103" t="s">
        <v>8</v>
      </c>
      <c r="F19" s="17" t="s">
        <v>36</v>
      </c>
    </row>
    <row r="20" s="72" customFormat="1" ht="12" customHeight="1" spans="1:6">
      <c r="A20" s="104"/>
      <c r="B20" s="25"/>
      <c r="C20" s="59"/>
      <c r="D20" s="98"/>
      <c r="E20" s="105"/>
      <c r="F20" s="23"/>
    </row>
    <row r="21" s="72" customFormat="1" ht="23" customHeight="1" spans="1:6">
      <c r="A21" s="47" t="s">
        <v>37</v>
      </c>
      <c r="B21" s="85" t="s">
        <v>38</v>
      </c>
      <c r="C21" s="25">
        <v>46113</v>
      </c>
      <c r="D21" s="26">
        <f>C21+3</f>
        <v>46116</v>
      </c>
      <c r="E21" s="106" t="s">
        <v>12</v>
      </c>
      <c r="F21" s="28" t="s">
        <v>39</v>
      </c>
    </row>
    <row r="22" s="72" customFormat="1" ht="23" customHeight="1" spans="1:6">
      <c r="A22" s="47" t="s">
        <v>40</v>
      </c>
      <c r="B22" s="85" t="s">
        <v>38</v>
      </c>
      <c r="C22" s="25">
        <f>C21+7</f>
        <v>46120</v>
      </c>
      <c r="D22" s="26">
        <f>C22+3</f>
        <v>46123</v>
      </c>
      <c r="E22" s="106" t="s">
        <v>16</v>
      </c>
      <c r="F22" s="28" t="s">
        <v>17</v>
      </c>
    </row>
    <row r="23" s="72" customFormat="1" ht="23" customHeight="1" spans="1:6">
      <c r="A23" s="47" t="s">
        <v>37</v>
      </c>
      <c r="B23" s="85" t="s">
        <v>41</v>
      </c>
      <c r="C23" s="25">
        <f>C22+7</f>
        <v>46127</v>
      </c>
      <c r="D23" s="26">
        <f>C23+3</f>
        <v>46130</v>
      </c>
      <c r="E23" s="106" t="s">
        <v>20</v>
      </c>
      <c r="F23" s="28" t="s">
        <v>42</v>
      </c>
    </row>
    <row r="24" s="72" customFormat="1" ht="23" customHeight="1" spans="1:6">
      <c r="A24" s="47" t="s">
        <v>40</v>
      </c>
      <c r="B24" s="85" t="s">
        <v>41</v>
      </c>
      <c r="C24" s="25">
        <f>C23+7</f>
        <v>46134</v>
      </c>
      <c r="D24" s="26">
        <f>C24+3</f>
        <v>46137</v>
      </c>
      <c r="E24" s="107"/>
      <c r="F24" s="30"/>
    </row>
    <row r="25" s="72" customFormat="1" ht="23" customHeight="1" spans="1:6">
      <c r="A25" s="48" t="s">
        <v>37</v>
      </c>
      <c r="B25" s="92" t="s">
        <v>43</v>
      </c>
      <c r="C25" s="32">
        <f>C24+7</f>
        <v>46141</v>
      </c>
      <c r="D25" s="33">
        <f>C25+3</f>
        <v>46144</v>
      </c>
      <c r="E25" s="108"/>
      <c r="F25" s="35"/>
    </row>
    <row r="26" s="72" customFormat="1" ht="15" customHeight="1" spans="1:6">
      <c r="A26" s="101" t="s">
        <v>44</v>
      </c>
      <c r="B26" s="96"/>
      <c r="C26" s="96"/>
      <c r="D26" s="96"/>
      <c r="E26" s="51" t="s">
        <v>2</v>
      </c>
      <c r="F26" s="52" t="s">
        <v>45</v>
      </c>
    </row>
    <row r="27" s="74" customFormat="1" ht="12.95" customHeight="1" spans="1:6">
      <c r="A27" s="102" t="s">
        <v>4</v>
      </c>
      <c r="B27" s="54" t="s">
        <v>5</v>
      </c>
      <c r="C27" s="55" t="s">
        <v>46</v>
      </c>
      <c r="D27" s="97" t="s">
        <v>47</v>
      </c>
      <c r="E27" s="103" t="s">
        <v>8</v>
      </c>
      <c r="F27" s="17" t="s">
        <v>48</v>
      </c>
    </row>
    <row r="28" s="72" customFormat="1" ht="12.95" customHeight="1" spans="1:6">
      <c r="A28" s="104"/>
      <c r="B28" s="25"/>
      <c r="C28" s="59"/>
      <c r="D28" s="98"/>
      <c r="E28" s="105"/>
      <c r="F28" s="23"/>
    </row>
    <row r="29" s="72" customFormat="1" ht="23" customHeight="1" spans="1:6">
      <c r="A29" s="47" t="s">
        <v>49</v>
      </c>
      <c r="B29" s="25" t="s">
        <v>50</v>
      </c>
      <c r="C29" s="25">
        <v>46114</v>
      </c>
      <c r="D29" s="26">
        <f>C29+4</f>
        <v>46118</v>
      </c>
      <c r="E29" s="106" t="s">
        <v>12</v>
      </c>
      <c r="F29" s="28" t="s">
        <v>51</v>
      </c>
    </row>
    <row r="30" s="72" customFormat="1" ht="23" customHeight="1" spans="1:6">
      <c r="A30" s="47" t="s">
        <v>52</v>
      </c>
      <c r="B30" s="25" t="s">
        <v>53</v>
      </c>
      <c r="C30" s="25">
        <f>C29+7</f>
        <v>46121</v>
      </c>
      <c r="D30" s="26">
        <f>C30+4</f>
        <v>46125</v>
      </c>
      <c r="E30" s="106" t="s">
        <v>16</v>
      </c>
      <c r="F30" s="28" t="s">
        <v>54</v>
      </c>
    </row>
    <row r="31" s="72" customFormat="1" ht="23" customHeight="1" spans="1:6">
      <c r="A31" s="47" t="s">
        <v>49</v>
      </c>
      <c r="B31" s="25" t="s">
        <v>55</v>
      </c>
      <c r="C31" s="25">
        <f>C30+7</f>
        <v>46128</v>
      </c>
      <c r="D31" s="26">
        <f>C31+4</f>
        <v>46132</v>
      </c>
      <c r="E31" s="106" t="s">
        <v>20</v>
      </c>
      <c r="F31" s="89" t="s">
        <v>56</v>
      </c>
    </row>
    <row r="32" s="72" customFormat="1" ht="23" customHeight="1" spans="1:6">
      <c r="A32" s="47" t="s">
        <v>52</v>
      </c>
      <c r="B32" s="25" t="s">
        <v>57</v>
      </c>
      <c r="C32" s="25">
        <f>C31+7</f>
        <v>46135</v>
      </c>
      <c r="D32" s="26">
        <f>C32+4</f>
        <v>46139</v>
      </c>
      <c r="E32" s="107"/>
      <c r="F32" s="109"/>
    </row>
    <row r="33" s="72" customFormat="1" ht="23" customHeight="1" spans="1:6">
      <c r="A33" s="48" t="s">
        <v>49</v>
      </c>
      <c r="B33" s="32" t="s">
        <v>58</v>
      </c>
      <c r="C33" s="32">
        <f>C32+7</f>
        <v>46142</v>
      </c>
      <c r="D33" s="33">
        <f>C33+4</f>
        <v>46146</v>
      </c>
      <c r="E33" s="108"/>
      <c r="F33" s="35"/>
    </row>
    <row r="34" ht="14.25" customHeight="1" spans="1:6">
      <c r="A34" s="67" t="s">
        <v>59</v>
      </c>
      <c r="B34" s="110"/>
      <c r="E34" s="111"/>
      <c r="F34" s="111"/>
    </row>
    <row r="35" ht="14.25" customHeight="1" spans="1:6">
      <c r="A35" s="67"/>
      <c r="B35" s="110"/>
      <c r="E35" s="111"/>
      <c r="F35" s="111"/>
    </row>
    <row r="36" s="1" customFormat="1" ht="15.95" customHeight="1" spans="1:6">
      <c r="A36" s="4" t="s">
        <v>60</v>
      </c>
      <c r="B36" s="5"/>
      <c r="C36" s="5"/>
      <c r="D36" s="5"/>
      <c r="E36" s="6"/>
      <c r="F36" s="7"/>
    </row>
    <row r="37" ht="14.25" spans="1:6">
      <c r="A37" s="8" t="s">
        <v>61</v>
      </c>
      <c r="B37" s="9"/>
      <c r="C37" s="9"/>
      <c r="D37" s="9"/>
      <c r="E37" s="10" t="s">
        <v>2</v>
      </c>
      <c r="F37" s="11" t="s">
        <v>62</v>
      </c>
    </row>
    <row r="38" ht="12" customHeight="1" spans="1:6">
      <c r="A38" s="53" t="s">
        <v>4</v>
      </c>
      <c r="B38" s="54" t="s">
        <v>5</v>
      </c>
      <c r="C38" s="55" t="s">
        <v>63</v>
      </c>
      <c r="D38" s="97" t="s">
        <v>47</v>
      </c>
      <c r="E38" s="103" t="s">
        <v>8</v>
      </c>
      <c r="F38" s="17" t="s">
        <v>64</v>
      </c>
    </row>
    <row r="39" ht="12" customHeight="1" spans="1:6">
      <c r="A39" s="58"/>
      <c r="B39" s="25"/>
      <c r="C39" s="59"/>
      <c r="D39" s="98"/>
      <c r="E39" s="105"/>
      <c r="F39" s="23"/>
    </row>
    <row r="40" ht="24.95" customHeight="1" spans="1:6">
      <c r="A40" s="24" t="s">
        <v>65</v>
      </c>
      <c r="B40" s="25" t="s">
        <v>66</v>
      </c>
      <c r="C40" s="25">
        <v>46115</v>
      </c>
      <c r="D40" s="26">
        <f>C40+3</f>
        <v>46118</v>
      </c>
      <c r="E40" s="106" t="s">
        <v>12</v>
      </c>
      <c r="F40" s="28" t="s">
        <v>56</v>
      </c>
    </row>
    <row r="41" ht="24.95" customHeight="1" spans="1:6">
      <c r="A41" s="24" t="s">
        <v>65</v>
      </c>
      <c r="B41" s="25" t="s">
        <v>67</v>
      </c>
      <c r="C41" s="25">
        <f>C40+7</f>
        <v>46122</v>
      </c>
      <c r="D41" s="26">
        <f>C41+3</f>
        <v>46125</v>
      </c>
      <c r="E41" s="106" t="s">
        <v>16</v>
      </c>
      <c r="F41" s="28" t="s">
        <v>68</v>
      </c>
    </row>
    <row r="42" ht="24.95" customHeight="1" spans="1:6">
      <c r="A42" s="24" t="s">
        <v>65</v>
      </c>
      <c r="B42" s="25" t="s">
        <v>69</v>
      </c>
      <c r="C42" s="25">
        <f>C41+7</f>
        <v>46129</v>
      </c>
      <c r="D42" s="26">
        <f>C42+3</f>
        <v>46132</v>
      </c>
      <c r="E42" s="106" t="s">
        <v>20</v>
      </c>
      <c r="F42" s="28" t="s">
        <v>70</v>
      </c>
    </row>
    <row r="43" ht="24.95" customHeight="1" spans="1:6">
      <c r="A43" s="24" t="s">
        <v>65</v>
      </c>
      <c r="B43" s="25" t="s">
        <v>71</v>
      </c>
      <c r="C43" s="25">
        <f>C42+7</f>
        <v>46136</v>
      </c>
      <c r="D43" s="26">
        <f>C43+3</f>
        <v>46139</v>
      </c>
      <c r="E43" s="107"/>
      <c r="F43" s="30"/>
    </row>
    <row r="44" ht="24.95" customHeight="1" spans="1:6">
      <c r="A44" s="31" t="s">
        <v>65</v>
      </c>
      <c r="B44" s="32" t="s">
        <v>72</v>
      </c>
      <c r="C44" s="32">
        <f>C43+7</f>
        <v>46143</v>
      </c>
      <c r="D44" s="33">
        <f>C44+3</f>
        <v>46146</v>
      </c>
      <c r="E44" s="108"/>
      <c r="F44" s="35"/>
    </row>
    <row r="45" s="74" customFormat="1" ht="12.95" customHeight="1" spans="1:6">
      <c r="A45" s="101" t="s">
        <v>44</v>
      </c>
      <c r="B45" s="96"/>
      <c r="C45" s="96"/>
      <c r="D45" s="96"/>
      <c r="E45" s="51" t="s">
        <v>2</v>
      </c>
      <c r="F45" s="52" t="s">
        <v>73</v>
      </c>
    </row>
    <row r="46" s="72" customFormat="1" ht="12" customHeight="1" spans="1:6">
      <c r="A46" s="53" t="s">
        <v>4</v>
      </c>
      <c r="B46" s="54" t="s">
        <v>5</v>
      </c>
      <c r="C46" s="55" t="s">
        <v>46</v>
      </c>
      <c r="D46" s="56" t="s">
        <v>35</v>
      </c>
      <c r="E46" s="103" t="s">
        <v>8</v>
      </c>
      <c r="F46" s="17" t="s">
        <v>74</v>
      </c>
    </row>
    <row r="47" s="72" customFormat="1" ht="12" customHeight="1" spans="1:6">
      <c r="A47" s="58"/>
      <c r="B47" s="25"/>
      <c r="C47" s="59"/>
      <c r="D47" s="60"/>
      <c r="E47" s="105"/>
      <c r="F47" s="23"/>
    </row>
    <row r="48" s="72" customFormat="1" ht="24.95" customHeight="1" spans="1:6">
      <c r="A48" s="47" t="s">
        <v>75</v>
      </c>
      <c r="B48" s="25" t="s">
        <v>66</v>
      </c>
      <c r="C48" s="25">
        <v>46114</v>
      </c>
      <c r="D48" s="26">
        <f>C48+2</f>
        <v>46116</v>
      </c>
      <c r="E48" s="106" t="s">
        <v>12</v>
      </c>
      <c r="F48" s="28" t="s">
        <v>76</v>
      </c>
    </row>
    <row r="49" s="75" customFormat="1" ht="24.95" customHeight="1" spans="1:6">
      <c r="A49" s="47" t="s">
        <v>75</v>
      </c>
      <c r="B49" s="25" t="s">
        <v>67</v>
      </c>
      <c r="C49" s="25">
        <f>C48+7</f>
        <v>46121</v>
      </c>
      <c r="D49" s="26">
        <f>C49+2</f>
        <v>46123</v>
      </c>
      <c r="E49" s="106" t="s">
        <v>16</v>
      </c>
      <c r="F49" s="28" t="s">
        <v>77</v>
      </c>
    </row>
    <row r="50" s="75" customFormat="1" ht="24.95" customHeight="1" spans="1:6">
      <c r="A50" s="47" t="s">
        <v>75</v>
      </c>
      <c r="B50" s="25" t="s">
        <v>69</v>
      </c>
      <c r="C50" s="25">
        <f>C49+7</f>
        <v>46128</v>
      </c>
      <c r="D50" s="26">
        <f>C50+2</f>
        <v>46130</v>
      </c>
      <c r="E50" s="106" t="s">
        <v>20</v>
      </c>
      <c r="F50" s="28" t="s">
        <v>78</v>
      </c>
    </row>
    <row r="51" s="75" customFormat="1" ht="24.95" customHeight="1" spans="1:6">
      <c r="A51" s="47" t="s">
        <v>75</v>
      </c>
      <c r="B51" s="25" t="s">
        <v>71</v>
      </c>
      <c r="C51" s="25">
        <f>C50+7</f>
        <v>46135</v>
      </c>
      <c r="D51" s="26">
        <f>C51+2</f>
        <v>46137</v>
      </c>
      <c r="E51" s="107"/>
      <c r="F51" s="30"/>
    </row>
    <row r="52" s="75" customFormat="1" ht="24.95" customHeight="1" spans="1:6">
      <c r="A52" s="48" t="s">
        <v>75</v>
      </c>
      <c r="B52" s="32" t="s">
        <v>72</v>
      </c>
      <c r="C52" s="32">
        <f>C51+7</f>
        <v>46142</v>
      </c>
      <c r="D52" s="33">
        <f>C52+2</f>
        <v>46144</v>
      </c>
      <c r="E52" s="108"/>
      <c r="F52" s="35"/>
    </row>
    <row r="53" ht="14.25" customHeight="1" spans="1:6">
      <c r="A53" s="101" t="s">
        <v>61</v>
      </c>
      <c r="B53" s="96"/>
      <c r="C53" s="112"/>
      <c r="D53" s="96"/>
      <c r="E53" s="10" t="s">
        <v>2</v>
      </c>
      <c r="F53" s="11" t="s">
        <v>79</v>
      </c>
    </row>
    <row r="54" ht="12" customHeight="1" spans="1:6">
      <c r="A54" s="53" t="s">
        <v>4</v>
      </c>
      <c r="B54" s="54" t="s">
        <v>5</v>
      </c>
      <c r="C54" s="55" t="s">
        <v>63</v>
      </c>
      <c r="D54" s="97" t="s">
        <v>80</v>
      </c>
      <c r="E54" s="103" t="s">
        <v>8</v>
      </c>
      <c r="F54" s="17" t="s">
        <v>81</v>
      </c>
    </row>
    <row r="55" ht="12" customHeight="1" spans="1:6">
      <c r="A55" s="58"/>
      <c r="B55" s="25"/>
      <c r="C55" s="59"/>
      <c r="D55" s="98"/>
      <c r="E55" s="105"/>
      <c r="F55" s="23"/>
    </row>
    <row r="56" ht="24.95" customHeight="1" spans="1:6">
      <c r="A56" s="24" t="s">
        <v>82</v>
      </c>
      <c r="B56" s="25" t="s">
        <v>41</v>
      </c>
      <c r="C56" s="25">
        <v>46115</v>
      </c>
      <c r="D56" s="26">
        <f>C56+2</f>
        <v>46117</v>
      </c>
      <c r="E56" s="106" t="s">
        <v>12</v>
      </c>
      <c r="F56" s="28" t="s">
        <v>83</v>
      </c>
    </row>
    <row r="57" ht="24.95" customHeight="1" spans="1:6">
      <c r="A57" s="24" t="s">
        <v>82</v>
      </c>
      <c r="B57" s="25" t="s">
        <v>43</v>
      </c>
      <c r="C57" s="25">
        <f t="shared" ref="C57:C60" si="0">C56+7</f>
        <v>46122</v>
      </c>
      <c r="D57" s="26">
        <f>C57+2</f>
        <v>46124</v>
      </c>
      <c r="E57" s="106" t="s">
        <v>16</v>
      </c>
      <c r="F57" s="28" t="s">
        <v>54</v>
      </c>
    </row>
    <row r="58" ht="24.95" customHeight="1" spans="1:6">
      <c r="A58" s="24" t="s">
        <v>82</v>
      </c>
      <c r="B58" s="25" t="s">
        <v>84</v>
      </c>
      <c r="C58" s="25">
        <f t="shared" si="0"/>
        <v>46129</v>
      </c>
      <c r="D58" s="26">
        <f>C58+2</f>
        <v>46131</v>
      </c>
      <c r="E58" s="106" t="s">
        <v>20</v>
      </c>
      <c r="F58" s="28" t="s">
        <v>85</v>
      </c>
    </row>
    <row r="59" ht="24.95" customHeight="1" spans="1:6">
      <c r="A59" s="24" t="s">
        <v>82</v>
      </c>
      <c r="B59" s="25" t="s">
        <v>86</v>
      </c>
      <c r="C59" s="25">
        <f t="shared" si="0"/>
        <v>46136</v>
      </c>
      <c r="D59" s="26">
        <f>C59+2</f>
        <v>46138</v>
      </c>
      <c r="E59" s="106"/>
      <c r="F59" s="28"/>
    </row>
    <row r="60" ht="24.95" customHeight="1" spans="1:6">
      <c r="A60" s="31" t="s">
        <v>82</v>
      </c>
      <c r="B60" s="32" t="s">
        <v>87</v>
      </c>
      <c r="C60" s="32">
        <f t="shared" si="0"/>
        <v>46143</v>
      </c>
      <c r="D60" s="33">
        <f>C60+2</f>
        <v>46145</v>
      </c>
      <c r="E60" s="106"/>
      <c r="F60" s="28"/>
    </row>
    <row r="61" ht="14.25" spans="1:6">
      <c r="A61" s="101" t="s">
        <v>1</v>
      </c>
      <c r="B61" s="96"/>
      <c r="C61" s="96"/>
      <c r="D61" s="96"/>
      <c r="E61" s="10" t="s">
        <v>2</v>
      </c>
      <c r="F61" s="11" t="s">
        <v>88</v>
      </c>
    </row>
    <row r="62" ht="12" customHeight="1" spans="1:6">
      <c r="A62" s="53" t="s">
        <v>4</v>
      </c>
      <c r="B62" s="54" t="s">
        <v>5</v>
      </c>
      <c r="C62" s="55" t="s">
        <v>6</v>
      </c>
      <c r="D62" s="56" t="s">
        <v>7</v>
      </c>
      <c r="E62" s="16" t="s">
        <v>8</v>
      </c>
      <c r="F62" s="113" t="s">
        <v>89</v>
      </c>
    </row>
    <row r="63" ht="12" customHeight="1" spans="1:6">
      <c r="A63" s="58"/>
      <c r="B63" s="25"/>
      <c r="C63" s="59"/>
      <c r="D63" s="60"/>
      <c r="E63" s="22"/>
      <c r="F63" s="23"/>
    </row>
    <row r="64" ht="24.95" customHeight="1" spans="1:6">
      <c r="A64" s="47" t="s">
        <v>90</v>
      </c>
      <c r="B64" s="25" t="s">
        <v>91</v>
      </c>
      <c r="C64" s="25">
        <v>46117</v>
      </c>
      <c r="D64" s="26">
        <f>C64+2</f>
        <v>46119</v>
      </c>
      <c r="E64" s="27" t="s">
        <v>12</v>
      </c>
      <c r="F64" s="28" t="s">
        <v>92</v>
      </c>
    </row>
    <row r="65" ht="24.95" customHeight="1" spans="1:6">
      <c r="A65" s="47" t="s">
        <v>90</v>
      </c>
      <c r="B65" s="25" t="s">
        <v>93</v>
      </c>
      <c r="C65" s="25">
        <f>C64+7</f>
        <v>46124</v>
      </c>
      <c r="D65" s="26">
        <f>C65+2</f>
        <v>46126</v>
      </c>
      <c r="E65" s="27" t="s">
        <v>16</v>
      </c>
      <c r="F65" s="28" t="s">
        <v>30</v>
      </c>
    </row>
    <row r="66" ht="24.95" customHeight="1" spans="1:6">
      <c r="A66" s="47" t="s">
        <v>90</v>
      </c>
      <c r="B66" s="25" t="s">
        <v>94</v>
      </c>
      <c r="C66" s="25">
        <f>C65+7</f>
        <v>46131</v>
      </c>
      <c r="D66" s="26">
        <f>C66+2</f>
        <v>46133</v>
      </c>
      <c r="E66" s="27" t="s">
        <v>20</v>
      </c>
      <c r="F66" s="28" t="s">
        <v>95</v>
      </c>
    </row>
    <row r="67" ht="24.95" customHeight="1" spans="1:6">
      <c r="A67" s="47" t="s">
        <v>90</v>
      </c>
      <c r="B67" s="25" t="s">
        <v>96</v>
      </c>
      <c r="C67" s="25">
        <f>C66+7</f>
        <v>46138</v>
      </c>
      <c r="D67" s="26">
        <f>C67+2</f>
        <v>46140</v>
      </c>
      <c r="E67" s="29"/>
      <c r="F67" s="30"/>
    </row>
    <row r="68" ht="24.95" customHeight="1" spans="1:6">
      <c r="A68" s="48" t="s">
        <v>90</v>
      </c>
      <c r="B68" s="32" t="s">
        <v>97</v>
      </c>
      <c r="C68" s="32">
        <f>C67+7</f>
        <v>46145</v>
      </c>
      <c r="D68" s="33">
        <f>C68+2</f>
        <v>46147</v>
      </c>
      <c r="E68" s="34"/>
      <c r="F68" s="35"/>
    </row>
    <row r="69" spans="1:6">
      <c r="A69" s="67" t="s">
        <v>59</v>
      </c>
    </row>
    <row r="70" ht="14.25" spans="1:6">
      <c r="A70" s="67"/>
    </row>
    <row r="71" s="1" customFormat="1" ht="15.95" customHeight="1" spans="1:6">
      <c r="A71" s="114" t="s">
        <v>98</v>
      </c>
      <c r="B71" s="115"/>
      <c r="C71" s="115"/>
      <c r="D71" s="115"/>
      <c r="E71" s="116"/>
      <c r="F71" s="117"/>
    </row>
    <row r="72" ht="14" customHeight="1" spans="1:6">
      <c r="A72" s="8" t="s">
        <v>99</v>
      </c>
      <c r="B72" s="9"/>
      <c r="C72" s="9"/>
      <c r="D72" s="9"/>
      <c r="E72" s="10" t="s">
        <v>2</v>
      </c>
      <c r="F72" s="11" t="s">
        <v>100</v>
      </c>
    </row>
    <row r="73" ht="12" customHeight="1" spans="1:6">
      <c r="A73" s="102" t="s">
        <v>4</v>
      </c>
      <c r="B73" s="54" t="s">
        <v>5</v>
      </c>
      <c r="C73" s="55" t="s">
        <v>101</v>
      </c>
      <c r="D73" s="97" t="s">
        <v>102</v>
      </c>
      <c r="E73" s="80" t="s">
        <v>8</v>
      </c>
      <c r="F73" s="118" t="s">
        <v>103</v>
      </c>
    </row>
    <row r="74" ht="12" customHeight="1" spans="1:6">
      <c r="A74" s="104"/>
      <c r="B74" s="25"/>
      <c r="C74" s="59"/>
      <c r="D74" s="98"/>
      <c r="E74" s="83"/>
      <c r="F74" s="119" t="s">
        <v>104</v>
      </c>
    </row>
    <row r="75" ht="22.5" customHeight="1" spans="1:6">
      <c r="A75" s="47" t="s">
        <v>105</v>
      </c>
      <c r="B75" s="25" t="s">
        <v>106</v>
      </c>
      <c r="C75" s="25">
        <v>46115</v>
      </c>
      <c r="D75" s="26">
        <f t="shared" ref="D75:D83" si="1">C75+1</f>
        <v>46116</v>
      </c>
      <c r="E75" s="88" t="s">
        <v>12</v>
      </c>
      <c r="F75" s="28" t="s">
        <v>107</v>
      </c>
    </row>
    <row r="76" ht="22.5" customHeight="1" spans="1:6">
      <c r="A76" s="47" t="s">
        <v>105</v>
      </c>
      <c r="B76" s="25" t="s">
        <v>108</v>
      </c>
      <c r="C76" s="25">
        <f t="shared" ref="C76:C80" si="2">C75+4</f>
        <v>46119</v>
      </c>
      <c r="D76" s="26">
        <f t="shared" si="1"/>
        <v>46120</v>
      </c>
      <c r="E76" s="88" t="s">
        <v>16</v>
      </c>
      <c r="F76" s="28" t="s">
        <v>109</v>
      </c>
    </row>
    <row r="77" ht="22.5" customHeight="1" spans="1:6">
      <c r="A77" s="47" t="s">
        <v>105</v>
      </c>
      <c r="B77" s="25" t="s">
        <v>110</v>
      </c>
      <c r="C77" s="25">
        <f t="shared" ref="C77:C81" si="3">C76+3</f>
        <v>46122</v>
      </c>
      <c r="D77" s="26">
        <f t="shared" si="1"/>
        <v>46123</v>
      </c>
      <c r="E77" s="88" t="s">
        <v>20</v>
      </c>
      <c r="F77" s="28" t="s">
        <v>111</v>
      </c>
    </row>
    <row r="78" ht="22.5" customHeight="1" spans="1:6">
      <c r="A78" s="47" t="s">
        <v>105</v>
      </c>
      <c r="B78" s="25" t="s">
        <v>112</v>
      </c>
      <c r="C78" s="25">
        <f t="shared" si="2"/>
        <v>46126</v>
      </c>
      <c r="D78" s="26">
        <f t="shared" si="1"/>
        <v>46127</v>
      </c>
      <c r="E78" s="88"/>
      <c r="F78" s="28"/>
    </row>
    <row r="79" ht="22.5" customHeight="1" spans="1:6">
      <c r="A79" s="47" t="s">
        <v>105</v>
      </c>
      <c r="B79" s="25" t="s">
        <v>113</v>
      </c>
      <c r="C79" s="25">
        <f t="shared" si="3"/>
        <v>46129</v>
      </c>
      <c r="D79" s="26">
        <f t="shared" si="1"/>
        <v>46130</v>
      </c>
      <c r="E79" s="88"/>
      <c r="F79" s="28"/>
    </row>
    <row r="80" ht="22.5" customHeight="1" spans="1:6">
      <c r="A80" s="47" t="s">
        <v>105</v>
      </c>
      <c r="B80" s="25" t="s">
        <v>114</v>
      </c>
      <c r="C80" s="25">
        <f t="shared" si="2"/>
        <v>46133</v>
      </c>
      <c r="D80" s="26">
        <f t="shared" si="1"/>
        <v>46134</v>
      </c>
      <c r="E80" s="88"/>
      <c r="F80" s="28"/>
    </row>
    <row r="81" ht="22.5" customHeight="1" spans="1:6">
      <c r="A81" s="47" t="s">
        <v>105</v>
      </c>
      <c r="B81" s="25" t="s">
        <v>115</v>
      </c>
      <c r="C81" s="25">
        <f t="shared" si="3"/>
        <v>46136</v>
      </c>
      <c r="D81" s="26">
        <f t="shared" si="1"/>
        <v>46137</v>
      </c>
      <c r="E81" s="88"/>
      <c r="F81" s="28"/>
    </row>
    <row r="82" ht="22.5" customHeight="1" spans="1:6">
      <c r="A82" s="47" t="s">
        <v>105</v>
      </c>
      <c r="B82" s="25" t="s">
        <v>116</v>
      </c>
      <c r="C82" s="25">
        <f>C81+4</f>
        <v>46140</v>
      </c>
      <c r="D82" s="26">
        <f t="shared" si="1"/>
        <v>46141</v>
      </c>
      <c r="E82" s="90"/>
      <c r="F82" s="30"/>
    </row>
    <row r="83" ht="22.5" customHeight="1" spans="1:6">
      <c r="A83" s="48" t="s">
        <v>105</v>
      </c>
      <c r="B83" s="32" t="s">
        <v>117</v>
      </c>
      <c r="C83" s="32">
        <f>C82+3</f>
        <v>46143</v>
      </c>
      <c r="D83" s="33">
        <f t="shared" si="1"/>
        <v>46144</v>
      </c>
      <c r="E83" s="120"/>
      <c r="F83" s="35"/>
    </row>
    <row r="84" ht="14" hidden="1" customHeight="1" spans="1:6">
      <c r="A84" s="101" t="s">
        <v>118</v>
      </c>
      <c r="B84" s="96"/>
      <c r="C84" s="96"/>
      <c r="D84" s="96"/>
      <c r="E84" s="51" t="s">
        <v>2</v>
      </c>
      <c r="F84" s="52" t="s">
        <v>119</v>
      </c>
    </row>
    <row r="85" ht="12" hidden="1" customHeight="1" spans="1:6">
      <c r="A85" s="53" t="s">
        <v>4</v>
      </c>
      <c r="B85" s="54" t="s">
        <v>5</v>
      </c>
      <c r="C85" s="55" t="s">
        <v>120</v>
      </c>
      <c r="D85" s="56" t="s">
        <v>121</v>
      </c>
      <c r="E85" s="80" t="s">
        <v>8</v>
      </c>
      <c r="F85" s="57" t="s">
        <v>122</v>
      </c>
    </row>
    <row r="86" ht="12" hidden="1" customHeight="1" spans="1:6">
      <c r="A86" s="58"/>
      <c r="B86" s="25"/>
      <c r="C86" s="59"/>
      <c r="D86" s="60"/>
      <c r="E86" s="83"/>
      <c r="F86" s="28"/>
    </row>
    <row r="87" ht="23" hidden="1" customHeight="1" spans="1:6">
      <c r="A87" s="61" t="s">
        <v>123</v>
      </c>
      <c r="B87" s="25" t="s">
        <v>124</v>
      </c>
      <c r="C87" s="62">
        <v>46083.75</v>
      </c>
      <c r="D87" s="63">
        <f t="shared" ref="D87:D100" si="4">C87+1</f>
        <v>46084.75</v>
      </c>
      <c r="E87" s="88" t="s">
        <v>12</v>
      </c>
      <c r="F87" s="28" t="s">
        <v>125</v>
      </c>
    </row>
    <row r="88" ht="23" hidden="1" customHeight="1" spans="1:6">
      <c r="A88" s="61" t="s">
        <v>123</v>
      </c>
      <c r="B88" s="25" t="s">
        <v>124</v>
      </c>
      <c r="C88" s="62">
        <f t="shared" ref="C88:C92" si="5">C87+2</f>
        <v>46085.75</v>
      </c>
      <c r="D88" s="63">
        <f t="shared" si="4"/>
        <v>46086.75</v>
      </c>
      <c r="E88" s="88" t="s">
        <v>16</v>
      </c>
      <c r="F88" s="28" t="s">
        <v>126</v>
      </c>
    </row>
    <row r="89" ht="23" hidden="1" customHeight="1" spans="1:6">
      <c r="A89" s="61" t="s">
        <v>123</v>
      </c>
      <c r="B89" s="25" t="s">
        <v>124</v>
      </c>
      <c r="C89" s="62">
        <f t="shared" si="5"/>
        <v>46087.75</v>
      </c>
      <c r="D89" s="63">
        <f t="shared" si="4"/>
        <v>46088.75</v>
      </c>
      <c r="E89" s="88" t="s">
        <v>20</v>
      </c>
      <c r="F89" s="28" t="s">
        <v>127</v>
      </c>
    </row>
    <row r="90" ht="23" hidden="1" customHeight="1" spans="1:6">
      <c r="A90" s="61" t="s">
        <v>123</v>
      </c>
      <c r="B90" s="25" t="s">
        <v>124</v>
      </c>
      <c r="C90" s="62">
        <f>C89+3</f>
        <v>46090.75</v>
      </c>
      <c r="D90" s="63">
        <f t="shared" si="4"/>
        <v>46091.75</v>
      </c>
      <c r="E90" s="88"/>
      <c r="F90" s="28"/>
    </row>
    <row r="91" ht="23" hidden="1" customHeight="1" spans="1:6">
      <c r="A91" s="61" t="s">
        <v>123</v>
      </c>
      <c r="B91" s="25" t="s">
        <v>124</v>
      </c>
      <c r="C91" s="62">
        <f t="shared" si="5"/>
        <v>46092.75</v>
      </c>
      <c r="D91" s="63">
        <f t="shared" si="4"/>
        <v>46093.75</v>
      </c>
      <c r="E91" s="88"/>
      <c r="F91" s="28"/>
    </row>
    <row r="92" ht="23" hidden="1" customHeight="1" spans="1:6">
      <c r="A92" s="61" t="s">
        <v>123</v>
      </c>
      <c r="B92" s="25" t="s">
        <v>124</v>
      </c>
      <c r="C92" s="62">
        <f t="shared" si="5"/>
        <v>46094.75</v>
      </c>
      <c r="D92" s="63">
        <f t="shared" si="4"/>
        <v>46095.75</v>
      </c>
      <c r="E92" s="88"/>
      <c r="F92" s="28"/>
    </row>
    <row r="93" ht="23" hidden="1" customHeight="1" spans="1:6">
      <c r="A93" s="61" t="s">
        <v>123</v>
      </c>
      <c r="B93" s="25" t="s">
        <v>124</v>
      </c>
      <c r="C93" s="62">
        <f>C92+3</f>
        <v>46097.75</v>
      </c>
      <c r="D93" s="63">
        <f t="shared" si="4"/>
        <v>46098.75</v>
      </c>
      <c r="E93" s="88"/>
      <c r="F93" s="28"/>
    </row>
    <row r="94" ht="23" hidden="1" customHeight="1" spans="1:6">
      <c r="A94" s="61" t="s">
        <v>123</v>
      </c>
      <c r="B94" s="25" t="s">
        <v>124</v>
      </c>
      <c r="C94" s="62">
        <f t="shared" ref="C94:C98" si="6">C93+2</f>
        <v>46099.75</v>
      </c>
      <c r="D94" s="63">
        <f t="shared" si="4"/>
        <v>46100.75</v>
      </c>
      <c r="E94" s="88"/>
      <c r="F94" s="28"/>
    </row>
    <row r="95" ht="23" hidden="1" customHeight="1" spans="1:6">
      <c r="A95" s="61" t="s">
        <v>123</v>
      </c>
      <c r="B95" s="25" t="s">
        <v>124</v>
      </c>
      <c r="C95" s="62">
        <f t="shared" si="6"/>
        <v>46101.75</v>
      </c>
      <c r="D95" s="63">
        <f t="shared" si="4"/>
        <v>46102.75</v>
      </c>
      <c r="E95" s="88"/>
      <c r="F95" s="28"/>
    </row>
    <row r="96" ht="23" hidden="1" customHeight="1" spans="1:6">
      <c r="A96" s="61" t="s">
        <v>123</v>
      </c>
      <c r="B96" s="25" t="s">
        <v>124</v>
      </c>
      <c r="C96" s="62">
        <f>C95+3</f>
        <v>46104.75</v>
      </c>
      <c r="D96" s="63">
        <f t="shared" si="4"/>
        <v>46105.75</v>
      </c>
      <c r="E96" s="88"/>
      <c r="F96" s="28"/>
    </row>
    <row r="97" ht="23" hidden="1" customHeight="1" spans="1:6">
      <c r="A97" s="61" t="s">
        <v>123</v>
      </c>
      <c r="B97" s="25" t="s">
        <v>124</v>
      </c>
      <c r="C97" s="62">
        <f t="shared" si="6"/>
        <v>46106.75</v>
      </c>
      <c r="D97" s="63">
        <f t="shared" si="4"/>
        <v>46107.75</v>
      </c>
      <c r="E97" s="88"/>
      <c r="F97" s="28"/>
    </row>
    <row r="98" ht="23" hidden="1" customHeight="1" spans="1:6">
      <c r="A98" s="61" t="s">
        <v>123</v>
      </c>
      <c r="B98" s="25" t="s">
        <v>124</v>
      </c>
      <c r="C98" s="62">
        <f t="shared" si="6"/>
        <v>46108.75</v>
      </c>
      <c r="D98" s="63">
        <f t="shared" si="4"/>
        <v>46109.75</v>
      </c>
      <c r="E98" s="90"/>
      <c r="F98" s="30"/>
    </row>
    <row r="99" ht="23" hidden="1" customHeight="1" spans="1:6">
      <c r="A99" s="61" t="s">
        <v>123</v>
      </c>
      <c r="B99" s="25" t="s">
        <v>124</v>
      </c>
      <c r="C99" s="62">
        <f>C98+3</f>
        <v>46111.75</v>
      </c>
      <c r="D99" s="63">
        <f t="shared" si="4"/>
        <v>46112.75</v>
      </c>
      <c r="E99" s="90"/>
      <c r="F99" s="30"/>
    </row>
    <row r="100" ht="23" hidden="1" customHeight="1" spans="1:6">
      <c r="A100" s="64" t="s">
        <v>123</v>
      </c>
      <c r="B100" s="32" t="s">
        <v>124</v>
      </c>
      <c r="C100" s="65">
        <f>C99+2</f>
        <v>46113.75</v>
      </c>
      <c r="D100" s="66">
        <f t="shared" si="4"/>
        <v>46114.75</v>
      </c>
      <c r="E100" s="120"/>
      <c r="F100" s="35"/>
    </row>
    <row r="101" hidden="1" spans="1:6">
      <c r="A101" s="67" t="s">
        <v>59</v>
      </c>
    </row>
    <row r="102" ht="14" hidden="1" customHeight="1"/>
    <row r="103" ht="15.95" hidden="1" customHeight="1" spans="1:6">
      <c r="A103" s="4" t="s">
        <v>128</v>
      </c>
      <c r="B103" s="5"/>
      <c r="C103" s="5"/>
      <c r="D103" s="5"/>
      <c r="E103" s="6"/>
      <c r="F103" s="7"/>
    </row>
    <row r="104" ht="14.25" spans="1:6">
      <c r="A104" s="8" t="s">
        <v>129</v>
      </c>
      <c r="B104" s="9"/>
      <c r="C104" s="9"/>
      <c r="D104" s="9"/>
      <c r="E104" s="10" t="s">
        <v>2</v>
      </c>
      <c r="F104" s="11" t="s">
        <v>62</v>
      </c>
    </row>
    <row r="105" spans="1:6">
      <c r="A105" s="53" t="s">
        <v>4</v>
      </c>
      <c r="B105" s="54" t="s">
        <v>5</v>
      </c>
      <c r="C105" s="55" t="s">
        <v>6</v>
      </c>
      <c r="D105" s="97" t="s">
        <v>130</v>
      </c>
      <c r="E105" s="121" t="s">
        <v>8</v>
      </c>
      <c r="F105" s="17" t="s">
        <v>131</v>
      </c>
    </row>
    <row r="106" spans="1:6">
      <c r="A106" s="58"/>
      <c r="B106" s="25"/>
      <c r="C106" s="59"/>
      <c r="D106" s="98"/>
      <c r="E106" s="122"/>
      <c r="F106" s="23"/>
    </row>
    <row r="107" ht="24.95" customHeight="1" spans="1:6">
      <c r="A107" s="24" t="s">
        <v>132</v>
      </c>
      <c r="B107" s="25" t="s">
        <v>66</v>
      </c>
      <c r="C107" s="25">
        <v>46117</v>
      </c>
      <c r="D107" s="26">
        <f>C107+1</f>
        <v>46118</v>
      </c>
      <c r="E107" s="106" t="s">
        <v>12</v>
      </c>
      <c r="F107" s="28" t="s">
        <v>92</v>
      </c>
    </row>
    <row r="108" ht="24.95" customHeight="1" spans="1:6">
      <c r="A108" s="24" t="s">
        <v>132</v>
      </c>
      <c r="B108" s="25" t="s">
        <v>67</v>
      </c>
      <c r="C108" s="25">
        <f>C107+7</f>
        <v>46124</v>
      </c>
      <c r="D108" s="26">
        <f>C108+1</f>
        <v>46125</v>
      </c>
      <c r="E108" s="106" t="s">
        <v>16</v>
      </c>
      <c r="F108" s="28" t="s">
        <v>17</v>
      </c>
    </row>
    <row r="109" ht="24.95" customHeight="1" spans="1:6">
      <c r="A109" s="24" t="s">
        <v>132</v>
      </c>
      <c r="B109" s="25" t="s">
        <v>69</v>
      </c>
      <c r="C109" s="25">
        <f>C108+7</f>
        <v>46131</v>
      </c>
      <c r="D109" s="26">
        <f>C109+1</f>
        <v>46132</v>
      </c>
      <c r="E109" s="106" t="s">
        <v>20</v>
      </c>
      <c r="F109" s="89" t="s">
        <v>133</v>
      </c>
    </row>
    <row r="110" ht="24.95" customHeight="1" spans="1:6">
      <c r="A110" s="24" t="s">
        <v>132</v>
      </c>
      <c r="B110" s="25" t="s">
        <v>71</v>
      </c>
      <c r="C110" s="25">
        <f>C109+7</f>
        <v>46138</v>
      </c>
      <c r="D110" s="26">
        <f>C110+1</f>
        <v>46139</v>
      </c>
      <c r="E110" s="107"/>
      <c r="F110" s="109"/>
    </row>
    <row r="111" ht="24.95" customHeight="1" spans="1:6">
      <c r="A111" s="31" t="s">
        <v>132</v>
      </c>
      <c r="B111" s="32" t="s">
        <v>72</v>
      </c>
      <c r="C111" s="32">
        <f>C110+7</f>
        <v>46145</v>
      </c>
      <c r="D111" s="33">
        <f>C111+1</f>
        <v>46146</v>
      </c>
      <c r="E111" s="108"/>
      <c r="F111" s="123"/>
    </row>
    <row r="112" ht="14.25" spans="1:6">
      <c r="A112" s="101" t="s">
        <v>134</v>
      </c>
      <c r="B112" s="96"/>
      <c r="C112" s="96"/>
      <c r="D112" s="96"/>
      <c r="E112" s="51" t="s">
        <v>2</v>
      </c>
      <c r="F112" s="52" t="s">
        <v>79</v>
      </c>
    </row>
    <row r="113" spans="1:6">
      <c r="A113" s="53" t="s">
        <v>4</v>
      </c>
      <c r="B113" s="54" t="s">
        <v>5</v>
      </c>
      <c r="C113" s="55" t="s">
        <v>135</v>
      </c>
      <c r="D113" s="97" t="s">
        <v>136</v>
      </c>
      <c r="E113" s="103" t="s">
        <v>8</v>
      </c>
      <c r="F113" s="57" t="s">
        <v>137</v>
      </c>
    </row>
    <row r="114" spans="1:6">
      <c r="A114" s="58"/>
      <c r="B114" s="25"/>
      <c r="C114" s="59"/>
      <c r="D114" s="98"/>
      <c r="E114" s="105"/>
      <c r="F114" s="23"/>
    </row>
    <row r="115" ht="24.95" customHeight="1" spans="1:6">
      <c r="A115" s="24" t="s">
        <v>138</v>
      </c>
      <c r="B115" s="25" t="s">
        <v>66</v>
      </c>
      <c r="C115" s="25">
        <v>46116</v>
      </c>
      <c r="D115" s="26">
        <f>C115+1</f>
        <v>46117</v>
      </c>
      <c r="E115" s="106" t="s">
        <v>12</v>
      </c>
      <c r="F115" s="28" t="s">
        <v>92</v>
      </c>
    </row>
    <row r="116" ht="24.95" customHeight="1" spans="1:6">
      <c r="A116" s="24" t="s">
        <v>138</v>
      </c>
      <c r="B116" s="25" t="s">
        <v>67</v>
      </c>
      <c r="C116" s="25">
        <f>C115+7</f>
        <v>46123</v>
      </c>
      <c r="D116" s="26">
        <f>C116+1</f>
        <v>46124</v>
      </c>
      <c r="E116" s="106" t="s">
        <v>16</v>
      </c>
      <c r="F116" s="28" t="s">
        <v>30</v>
      </c>
    </row>
    <row r="117" ht="24.95" customHeight="1" spans="1:6">
      <c r="A117" s="24" t="s">
        <v>138</v>
      </c>
      <c r="B117" s="25" t="s">
        <v>69</v>
      </c>
      <c r="C117" s="25">
        <f>C116+7</f>
        <v>46130</v>
      </c>
      <c r="D117" s="26">
        <f>C117+1</f>
        <v>46131</v>
      </c>
      <c r="E117" s="106" t="s">
        <v>20</v>
      </c>
      <c r="F117" s="89" t="s">
        <v>139</v>
      </c>
    </row>
    <row r="118" ht="24.95" customHeight="1" spans="1:6">
      <c r="A118" s="24" t="s">
        <v>138</v>
      </c>
      <c r="B118" s="25" t="s">
        <v>71</v>
      </c>
      <c r="C118" s="25">
        <f>C117+7</f>
        <v>46137</v>
      </c>
      <c r="D118" s="26">
        <f>C118+1</f>
        <v>46138</v>
      </c>
      <c r="E118" s="106"/>
      <c r="F118" s="28"/>
    </row>
    <row r="119" ht="24.95" customHeight="1" spans="1:6">
      <c r="A119" s="31" t="s">
        <v>138</v>
      </c>
      <c r="B119" s="32" t="s">
        <v>72</v>
      </c>
      <c r="C119" s="32">
        <f>C118+7</f>
        <v>46144</v>
      </c>
      <c r="D119" s="33">
        <f>C119+1</f>
        <v>46145</v>
      </c>
      <c r="E119" s="108"/>
      <c r="F119" s="35"/>
    </row>
    <row r="120" ht="12" customHeight="1" spans="1:6">
      <c r="A120" s="67" t="s">
        <v>59</v>
      </c>
      <c r="E120" s="124"/>
      <c r="F120" s="125"/>
    </row>
    <row r="121" ht="14.1" customHeight="1" spans="1:6">
      <c r="A121" s="3"/>
    </row>
    <row r="122" ht="18" customHeight="1" spans="1:6">
      <c r="A122" s="114" t="s">
        <v>140</v>
      </c>
      <c r="B122" s="115"/>
      <c r="C122" s="115"/>
      <c r="D122" s="115"/>
      <c r="E122" s="116"/>
      <c r="F122" s="117"/>
    </row>
    <row r="123" ht="15" customHeight="1" spans="1:6">
      <c r="A123" s="126" t="s">
        <v>141</v>
      </c>
      <c r="B123" s="127"/>
      <c r="C123" s="127"/>
      <c r="D123" s="127"/>
      <c r="E123" s="10" t="s">
        <v>2</v>
      </c>
      <c r="F123" s="11" t="s">
        <v>142</v>
      </c>
    </row>
    <row r="124" spans="1:6">
      <c r="A124" s="12" t="s">
        <v>4</v>
      </c>
      <c r="B124" s="13" t="s">
        <v>5</v>
      </c>
      <c r="C124" s="14" t="s">
        <v>63</v>
      </c>
      <c r="D124" s="128" t="s">
        <v>143</v>
      </c>
      <c r="E124" s="16" t="s">
        <v>8</v>
      </c>
      <c r="F124" s="17" t="s">
        <v>144</v>
      </c>
    </row>
    <row r="125" ht="21" customHeight="1" spans="1:6">
      <c r="A125" s="18"/>
      <c r="B125" s="19"/>
      <c r="C125" s="20"/>
      <c r="D125" s="129"/>
      <c r="E125" s="22"/>
      <c r="F125" s="23"/>
    </row>
    <row r="126" ht="24.95" customHeight="1" spans="1:6">
      <c r="A126" s="24" t="s">
        <v>82</v>
      </c>
      <c r="B126" s="25" t="s">
        <v>87</v>
      </c>
      <c r="C126" s="25">
        <v>46115</v>
      </c>
      <c r="D126" s="26">
        <f>C126+3</f>
        <v>46118</v>
      </c>
      <c r="E126" s="27" t="s">
        <v>12</v>
      </c>
      <c r="F126" s="28" t="s">
        <v>145</v>
      </c>
    </row>
    <row r="127" ht="24.95" customHeight="1" spans="1:6">
      <c r="A127" s="24" t="s">
        <v>82</v>
      </c>
      <c r="B127" s="25" t="s">
        <v>66</v>
      </c>
      <c r="C127" s="25">
        <f t="shared" ref="C127:C130" si="7">C126+7</f>
        <v>46122</v>
      </c>
      <c r="D127" s="26">
        <f>C127+3</f>
        <v>46125</v>
      </c>
      <c r="E127" s="27" t="s">
        <v>16</v>
      </c>
      <c r="F127" s="28" t="s">
        <v>54</v>
      </c>
    </row>
    <row r="128" ht="24.95" customHeight="1" spans="1:6">
      <c r="A128" s="24" t="s">
        <v>82</v>
      </c>
      <c r="B128" s="25" t="s">
        <v>67</v>
      </c>
      <c r="C128" s="25">
        <f t="shared" si="7"/>
        <v>46129</v>
      </c>
      <c r="D128" s="26">
        <f>C128+3</f>
        <v>46132</v>
      </c>
      <c r="E128" s="27" t="s">
        <v>20</v>
      </c>
      <c r="F128" s="28" t="s">
        <v>146</v>
      </c>
    </row>
    <row r="129" ht="24.95" customHeight="1" spans="1:6">
      <c r="A129" s="24" t="s">
        <v>82</v>
      </c>
      <c r="B129" s="25" t="s">
        <v>69</v>
      </c>
      <c r="C129" s="25">
        <f t="shared" si="7"/>
        <v>46136</v>
      </c>
      <c r="D129" s="26">
        <f>C129+3</f>
        <v>46139</v>
      </c>
      <c r="E129" s="27"/>
      <c r="F129" s="28"/>
    </row>
    <row r="130" ht="24.95" customHeight="1" spans="1:6">
      <c r="A130" s="31" t="s">
        <v>82</v>
      </c>
      <c r="B130" s="32" t="s">
        <v>71</v>
      </c>
      <c r="C130" s="32">
        <f t="shared" si="7"/>
        <v>46143</v>
      </c>
      <c r="D130" s="33">
        <f>C130+3</f>
        <v>46146</v>
      </c>
      <c r="E130" s="27"/>
      <c r="F130" s="28"/>
    </row>
    <row r="131" ht="14.25" spans="1:6">
      <c r="A131" s="8" t="s">
        <v>147</v>
      </c>
      <c r="B131" s="9"/>
      <c r="C131" s="9"/>
      <c r="D131" s="9"/>
      <c r="E131" s="10" t="s">
        <v>2</v>
      </c>
      <c r="F131" s="11" t="s">
        <v>148</v>
      </c>
    </row>
    <row r="132" spans="1:6">
      <c r="A132" s="102" t="s">
        <v>4</v>
      </c>
      <c r="B132" s="54" t="s">
        <v>5</v>
      </c>
      <c r="C132" s="55" t="s">
        <v>34</v>
      </c>
      <c r="D132" s="97" t="s">
        <v>149</v>
      </c>
      <c r="E132" s="16" t="s">
        <v>8</v>
      </c>
      <c r="F132" s="17" t="s">
        <v>36</v>
      </c>
    </row>
    <row r="133" spans="1:6">
      <c r="A133" s="104"/>
      <c r="B133" s="25"/>
      <c r="C133" s="59"/>
      <c r="D133" s="98"/>
      <c r="E133" s="22"/>
      <c r="F133" s="23"/>
    </row>
    <row r="134" ht="24" customHeight="1" spans="1:6">
      <c r="A134" s="47" t="s">
        <v>37</v>
      </c>
      <c r="B134" s="85" t="s">
        <v>38</v>
      </c>
      <c r="C134" s="25">
        <v>46113</v>
      </c>
      <c r="D134" s="26">
        <f>C134+2</f>
        <v>46115</v>
      </c>
      <c r="E134" s="27" t="s">
        <v>12</v>
      </c>
      <c r="F134" s="28" t="s">
        <v>39</v>
      </c>
    </row>
    <row r="135" ht="24" customHeight="1" spans="1:6">
      <c r="A135" s="47" t="s">
        <v>40</v>
      </c>
      <c r="B135" s="85" t="s">
        <v>38</v>
      </c>
      <c r="C135" s="25">
        <f t="shared" ref="C135:C138" si="8">C134+7</f>
        <v>46120</v>
      </c>
      <c r="D135" s="26">
        <f>C135+2</f>
        <v>46122</v>
      </c>
      <c r="E135" s="27" t="s">
        <v>16</v>
      </c>
      <c r="F135" s="28" t="s">
        <v>17</v>
      </c>
    </row>
    <row r="136" ht="24" customHeight="1" spans="1:6">
      <c r="A136" s="47" t="s">
        <v>37</v>
      </c>
      <c r="B136" s="85" t="s">
        <v>41</v>
      </c>
      <c r="C136" s="25">
        <f t="shared" si="8"/>
        <v>46127</v>
      </c>
      <c r="D136" s="26">
        <f>C136+2</f>
        <v>46129</v>
      </c>
      <c r="E136" s="27" t="s">
        <v>20</v>
      </c>
      <c r="F136" s="28" t="s">
        <v>42</v>
      </c>
    </row>
    <row r="137" ht="24" customHeight="1" spans="1:6">
      <c r="A137" s="47" t="s">
        <v>40</v>
      </c>
      <c r="B137" s="85" t="s">
        <v>41</v>
      </c>
      <c r="C137" s="25">
        <f t="shared" si="8"/>
        <v>46134</v>
      </c>
      <c r="D137" s="26">
        <f>C137+2</f>
        <v>46136</v>
      </c>
      <c r="E137" s="29"/>
      <c r="F137" s="30"/>
    </row>
    <row r="138" ht="24" customHeight="1" spans="1:6">
      <c r="A138" s="48" t="s">
        <v>37</v>
      </c>
      <c r="B138" s="92" t="s">
        <v>43</v>
      </c>
      <c r="C138" s="32">
        <f t="shared" si="8"/>
        <v>46141</v>
      </c>
      <c r="D138" s="33">
        <f>C138+2</f>
        <v>46143</v>
      </c>
      <c r="E138" s="34"/>
      <c r="F138" s="35"/>
    </row>
    <row r="139" ht="14.25" spans="1:6">
      <c r="A139" s="130" t="s">
        <v>150</v>
      </c>
      <c r="B139" s="50"/>
      <c r="C139" s="50"/>
      <c r="D139" s="50"/>
      <c r="E139" s="51" t="s">
        <v>2</v>
      </c>
      <c r="F139" s="52" t="s">
        <v>23</v>
      </c>
    </row>
    <row r="140" spans="1:6">
      <c r="A140" s="53" t="s">
        <v>4</v>
      </c>
      <c r="B140" s="54" t="s">
        <v>5</v>
      </c>
      <c r="C140" s="55" t="s">
        <v>24</v>
      </c>
      <c r="D140" s="97" t="s">
        <v>151</v>
      </c>
      <c r="E140" s="16" t="s">
        <v>8</v>
      </c>
      <c r="F140" s="17" t="s">
        <v>26</v>
      </c>
    </row>
    <row r="141" spans="1:6">
      <c r="A141" s="58"/>
      <c r="B141" s="25"/>
      <c r="C141" s="59"/>
      <c r="D141" s="98"/>
      <c r="E141" s="22"/>
      <c r="F141" s="23"/>
    </row>
    <row r="142" ht="24" customHeight="1" spans="1:6">
      <c r="A142" s="99" t="s">
        <v>27</v>
      </c>
      <c r="B142" s="85" t="s">
        <v>11</v>
      </c>
      <c r="C142" s="86">
        <v>46118</v>
      </c>
      <c r="D142" s="87">
        <f>C142+2</f>
        <v>46120</v>
      </c>
      <c r="E142" s="27" t="s">
        <v>12</v>
      </c>
      <c r="F142" s="28" t="s">
        <v>28</v>
      </c>
    </row>
    <row r="143" ht="24" customHeight="1" spans="1:6">
      <c r="A143" s="99" t="s">
        <v>29</v>
      </c>
      <c r="B143" s="85" t="s">
        <v>15</v>
      </c>
      <c r="C143" s="86">
        <f t="shared" ref="C143:C146" si="9">C142+7</f>
        <v>46125</v>
      </c>
      <c r="D143" s="87">
        <f>C143+2</f>
        <v>46127</v>
      </c>
      <c r="E143" s="27" t="s">
        <v>16</v>
      </c>
      <c r="F143" s="28" t="s">
        <v>30</v>
      </c>
    </row>
    <row r="144" ht="24" customHeight="1" spans="1:6">
      <c r="A144" s="99" t="s">
        <v>27</v>
      </c>
      <c r="B144" s="85" t="s">
        <v>15</v>
      </c>
      <c r="C144" s="86">
        <f t="shared" si="9"/>
        <v>46132</v>
      </c>
      <c r="D144" s="87">
        <f>C144+2</f>
        <v>46134</v>
      </c>
      <c r="E144" s="27" t="s">
        <v>20</v>
      </c>
      <c r="F144" s="28" t="s">
        <v>31</v>
      </c>
    </row>
    <row r="145" ht="24" customHeight="1" spans="1:6">
      <c r="A145" s="99" t="s">
        <v>29</v>
      </c>
      <c r="B145" s="85" t="s">
        <v>19</v>
      </c>
      <c r="C145" s="86">
        <f t="shared" si="9"/>
        <v>46139</v>
      </c>
      <c r="D145" s="87">
        <f>C145+2</f>
        <v>46141</v>
      </c>
      <c r="E145" s="29"/>
      <c r="F145" s="30"/>
    </row>
    <row r="146" ht="24" customHeight="1" spans="1:6">
      <c r="A146" s="100" t="s">
        <v>27</v>
      </c>
      <c r="B146" s="92" t="s">
        <v>19</v>
      </c>
      <c r="C146" s="93">
        <f t="shared" si="9"/>
        <v>46146</v>
      </c>
      <c r="D146" s="94">
        <f>C146+2</f>
        <v>46148</v>
      </c>
      <c r="E146" s="34"/>
      <c r="F146" s="35"/>
    </row>
    <row r="147" ht="14.25" spans="1:6">
      <c r="A147" s="130" t="s">
        <v>152</v>
      </c>
      <c r="B147" s="50"/>
      <c r="C147" s="50"/>
      <c r="D147" s="50"/>
      <c r="E147" s="51" t="s">
        <v>2</v>
      </c>
      <c r="F147" s="52" t="s">
        <v>79</v>
      </c>
    </row>
    <row r="148" ht="14.1" customHeight="1" spans="1:6">
      <c r="A148" s="53" t="s">
        <v>4</v>
      </c>
      <c r="B148" s="54" t="s">
        <v>5</v>
      </c>
      <c r="C148" s="55" t="s">
        <v>63</v>
      </c>
      <c r="D148" s="97" t="s">
        <v>153</v>
      </c>
      <c r="E148" s="16" t="s">
        <v>8</v>
      </c>
      <c r="F148" s="17" t="s">
        <v>144</v>
      </c>
    </row>
    <row r="149" spans="1:6">
      <c r="A149" s="58"/>
      <c r="B149" s="25"/>
      <c r="C149" s="59"/>
      <c r="D149" s="98"/>
      <c r="E149" s="22"/>
      <c r="F149" s="23"/>
    </row>
    <row r="150" ht="22.5" spans="1:6">
      <c r="A150" s="24" t="s">
        <v>82</v>
      </c>
      <c r="B150" s="25" t="s">
        <v>87</v>
      </c>
      <c r="C150" s="25">
        <v>46115</v>
      </c>
      <c r="D150" s="26">
        <f t="shared" ref="D150:D154" si="10">C150+4</f>
        <v>46119</v>
      </c>
      <c r="E150" s="27" t="s">
        <v>12</v>
      </c>
      <c r="F150" s="28" t="s">
        <v>145</v>
      </c>
    </row>
    <row r="151" ht="22.5" spans="1:6">
      <c r="A151" s="24" t="s">
        <v>82</v>
      </c>
      <c r="B151" s="25" t="s">
        <v>66</v>
      </c>
      <c r="C151" s="25">
        <f t="shared" ref="C151:C154" si="11">C150+7</f>
        <v>46122</v>
      </c>
      <c r="D151" s="26">
        <f t="shared" si="10"/>
        <v>46126</v>
      </c>
      <c r="E151" s="27" t="s">
        <v>16</v>
      </c>
      <c r="F151" s="28" t="s">
        <v>54</v>
      </c>
    </row>
    <row r="152" ht="22.5" spans="1:6">
      <c r="A152" s="24" t="s">
        <v>82</v>
      </c>
      <c r="B152" s="25" t="s">
        <v>67</v>
      </c>
      <c r="C152" s="25">
        <f t="shared" si="11"/>
        <v>46129</v>
      </c>
      <c r="D152" s="26">
        <f t="shared" si="10"/>
        <v>46133</v>
      </c>
      <c r="E152" s="27" t="s">
        <v>20</v>
      </c>
      <c r="F152" s="28" t="s">
        <v>146</v>
      </c>
    </row>
    <row r="153" ht="22.5" spans="1:6">
      <c r="A153" s="24" t="s">
        <v>82</v>
      </c>
      <c r="B153" s="25" t="s">
        <v>69</v>
      </c>
      <c r="C153" s="25">
        <f t="shared" si="11"/>
        <v>46136</v>
      </c>
      <c r="D153" s="26">
        <f t="shared" si="10"/>
        <v>46140</v>
      </c>
      <c r="E153" s="27"/>
      <c r="F153" s="28"/>
    </row>
    <row r="154" ht="23.25" spans="1:6">
      <c r="A154" s="31" t="s">
        <v>82</v>
      </c>
      <c r="B154" s="32" t="s">
        <v>71</v>
      </c>
      <c r="C154" s="32">
        <f t="shared" si="11"/>
        <v>46143</v>
      </c>
      <c r="D154" s="33">
        <f t="shared" si="10"/>
        <v>46147</v>
      </c>
      <c r="E154" s="34"/>
      <c r="F154" s="35"/>
    </row>
    <row r="155" spans="1:6">
      <c r="A155" s="67" t="s">
        <v>59</v>
      </c>
    </row>
  </sheetData>
  <sheetProtection algorithmName="SHA-512" hashValue="ynvxNgJGRa46emptmuKev6mjDNPeC/SLH5y6RRQvWxE0/++3IKu25lL5TQHuTJjqAqkdl6g8+O6HB9aKx2OWRw==" saltValue="fzzObjJLPMjBLzaMHezHDQ==" spinCount="100000" sheet="1" selectLockedCells="1" selectUnlockedCells="1" objects="1"/>
  <mergeCells count="116">
    <mergeCell ref="A1:F1"/>
    <mergeCell ref="A2:D2"/>
    <mergeCell ref="A10:D10"/>
    <mergeCell ref="A18:D18"/>
    <mergeCell ref="A26:D26"/>
    <mergeCell ref="A36:F36"/>
    <mergeCell ref="A37:D37"/>
    <mergeCell ref="A45:D45"/>
    <mergeCell ref="A53:D53"/>
    <mergeCell ref="A61:D61"/>
    <mergeCell ref="A71:F71"/>
    <mergeCell ref="A72:D72"/>
    <mergeCell ref="A84:D84"/>
    <mergeCell ref="A103:F103"/>
    <mergeCell ref="A104:D104"/>
    <mergeCell ref="A112:D112"/>
    <mergeCell ref="A122:F122"/>
    <mergeCell ref="A123:D123"/>
    <mergeCell ref="A131:D131"/>
    <mergeCell ref="A139:D139"/>
    <mergeCell ref="A147:D147"/>
    <mergeCell ref="A3:A4"/>
    <mergeCell ref="A11:A12"/>
    <mergeCell ref="A19:A20"/>
    <mergeCell ref="A27:A28"/>
    <mergeCell ref="A38:A39"/>
    <mergeCell ref="A46:A47"/>
    <mergeCell ref="A54:A55"/>
    <mergeCell ref="A62:A63"/>
    <mergeCell ref="A73:A74"/>
    <mergeCell ref="A85:A86"/>
    <mergeCell ref="A105:A106"/>
    <mergeCell ref="A113:A114"/>
    <mergeCell ref="A124:A125"/>
    <mergeCell ref="A132:A133"/>
    <mergeCell ref="A140:A141"/>
    <mergeCell ref="A148:A149"/>
    <mergeCell ref="B3:B4"/>
    <mergeCell ref="B11:B12"/>
    <mergeCell ref="B19:B20"/>
    <mergeCell ref="B27:B28"/>
    <mergeCell ref="B38:B39"/>
    <mergeCell ref="B46:B47"/>
    <mergeCell ref="B54:B55"/>
    <mergeCell ref="B62:B63"/>
    <mergeCell ref="B73:B74"/>
    <mergeCell ref="B85:B86"/>
    <mergeCell ref="B105:B106"/>
    <mergeCell ref="B113:B114"/>
    <mergeCell ref="B124:B125"/>
    <mergeCell ref="B132:B133"/>
    <mergeCell ref="B140:B141"/>
    <mergeCell ref="B148:B149"/>
    <mergeCell ref="C3:C4"/>
    <mergeCell ref="C11:C12"/>
    <mergeCell ref="C19:C20"/>
    <mergeCell ref="C27:C28"/>
    <mergeCell ref="C38:C39"/>
    <mergeCell ref="C46:C47"/>
    <mergeCell ref="C54:C55"/>
    <mergeCell ref="C62:C63"/>
    <mergeCell ref="C73:C74"/>
    <mergeCell ref="C85:C86"/>
    <mergeCell ref="C105:C106"/>
    <mergeCell ref="C113:C114"/>
    <mergeCell ref="C124:C125"/>
    <mergeCell ref="C132:C133"/>
    <mergeCell ref="C140:C141"/>
    <mergeCell ref="C148:C149"/>
    <mergeCell ref="D3:D4"/>
    <mergeCell ref="D11:D12"/>
    <mergeCell ref="D19:D20"/>
    <mergeCell ref="D27:D28"/>
    <mergeCell ref="D38:D39"/>
    <mergeCell ref="D46:D47"/>
    <mergeCell ref="D54:D55"/>
    <mergeCell ref="D62:D63"/>
    <mergeCell ref="D73:D74"/>
    <mergeCell ref="D85:D86"/>
    <mergeCell ref="D105:D106"/>
    <mergeCell ref="D113:D114"/>
    <mergeCell ref="D124:D125"/>
    <mergeCell ref="D132:D133"/>
    <mergeCell ref="D140:D141"/>
    <mergeCell ref="D148:D149"/>
    <mergeCell ref="E3:E4"/>
    <mergeCell ref="E11:E12"/>
    <mergeCell ref="E19:E20"/>
    <mergeCell ref="E27:E28"/>
    <mergeCell ref="E38:E39"/>
    <mergeCell ref="E46:E47"/>
    <mergeCell ref="E54:E55"/>
    <mergeCell ref="E62:E63"/>
    <mergeCell ref="E73:E74"/>
    <mergeCell ref="E85:E86"/>
    <mergeCell ref="E105:E106"/>
    <mergeCell ref="E113:E114"/>
    <mergeCell ref="E124:E125"/>
    <mergeCell ref="E132:E133"/>
    <mergeCell ref="E140:E141"/>
    <mergeCell ref="E148:E149"/>
    <mergeCell ref="F3:F4"/>
    <mergeCell ref="F11:F12"/>
    <mergeCell ref="F19:F20"/>
    <mergeCell ref="F27:F28"/>
    <mergeCell ref="F38:F39"/>
    <mergeCell ref="F46:F47"/>
    <mergeCell ref="F54:F55"/>
    <mergeCell ref="F62:F63"/>
    <mergeCell ref="F85:F86"/>
    <mergeCell ref="F105:F106"/>
    <mergeCell ref="F113:F114"/>
    <mergeCell ref="F124:F125"/>
    <mergeCell ref="F132:F133"/>
    <mergeCell ref="F140:F141"/>
    <mergeCell ref="F148:F149"/>
  </mergeCells>
  <pageMargins left="0.511805555555556" right="0.314583333333333" top="0.865972222222222" bottom="0.511805555555556" header="0.118055555555556" footer="0.0784722222222222"/>
  <pageSetup paperSize="9" scale="96" orientation="portrait" horizontalDpi="600"/>
  <headerFooter>
    <oddHeader>&amp;L&amp;10&amp;G&amp;C      &amp;"华文行楷"&amp;22柏瑞德（辽宁）供应链有限责任公司&amp;"Times New Roman"&amp;10
BRIGHT (LIAONING) SUPPLY CHAIN CO.,LTD.</oddHeader>
    <oddFooter>&amp;L&amp;9地址：大连市中山区人民路50号时代广场B座3306室   直线：62274027/8/9/37/8/66667628/30/82779512/3/5/7 8807981516
电话：0411-82799119（总机）传真：0411-82799116  邮箱：info@brightup.net  / 网址：www.brightup.net&amp;R&amp;P</oddFooter>
  </headerFooter>
  <rowBreaks count="3" manualBreakCount="3">
    <brk id="35" max="5" man="1"/>
    <brk id="70" max="5" man="1"/>
    <brk id="121" max="5" man="1"/>
  </rowBreaks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C46" sqref="C46"/>
    </sheetView>
  </sheetViews>
  <sheetFormatPr defaultColWidth="9" defaultRowHeight="13.5" outlineLevelCol="5"/>
  <cols>
    <col min="1" max="1" width="19.625" style="2" customWidth="1"/>
    <col min="2" max="2" width="8.625" style="3" customWidth="1"/>
    <col min="3" max="4" width="18.625" style="3" customWidth="1"/>
    <col min="5" max="5" width="10.625" style="3" customWidth="1"/>
    <col min="6" max="6" width="20.25" style="3" customWidth="1"/>
    <col min="7" max="237" width="9" style="3"/>
    <col min="238" max="238" width="28.625" style="3" customWidth="1"/>
    <col min="239" max="239" width="12.625" style="3" customWidth="1"/>
    <col min="240" max="242" width="17.625" style="3" customWidth="1"/>
    <col min="243" max="243" width="11.625" style="3" customWidth="1"/>
    <col min="244" max="244" width="23.125" style="3" customWidth="1"/>
    <col min="245" max="493" width="9" style="3"/>
    <col min="494" max="494" width="28.625" style="3" customWidth="1"/>
    <col min="495" max="495" width="12.625" style="3" customWidth="1"/>
    <col min="496" max="498" width="17.625" style="3" customWidth="1"/>
    <col min="499" max="499" width="11.625" style="3" customWidth="1"/>
    <col min="500" max="500" width="23.125" style="3" customWidth="1"/>
    <col min="501" max="749" width="9" style="3"/>
    <col min="750" max="750" width="28.625" style="3" customWidth="1"/>
    <col min="751" max="751" width="12.625" style="3" customWidth="1"/>
    <col min="752" max="754" width="17.625" style="3" customWidth="1"/>
    <col min="755" max="755" width="11.625" style="3" customWidth="1"/>
    <col min="756" max="756" width="23.125" style="3" customWidth="1"/>
    <col min="757" max="1005" width="9" style="3"/>
    <col min="1006" max="1006" width="28.625" style="3" customWidth="1"/>
    <col min="1007" max="1007" width="12.625" style="3" customWidth="1"/>
    <col min="1008" max="1010" width="17.625" style="3" customWidth="1"/>
    <col min="1011" max="1011" width="11.625" style="3" customWidth="1"/>
    <col min="1012" max="1012" width="23.125" style="3" customWidth="1"/>
    <col min="1013" max="1261" width="9" style="3"/>
    <col min="1262" max="1262" width="28.625" style="3" customWidth="1"/>
    <col min="1263" max="1263" width="12.625" style="3" customWidth="1"/>
    <col min="1264" max="1266" width="17.625" style="3" customWidth="1"/>
    <col min="1267" max="1267" width="11.625" style="3" customWidth="1"/>
    <col min="1268" max="1268" width="23.125" style="3" customWidth="1"/>
    <col min="1269" max="1517" width="9" style="3"/>
    <col min="1518" max="1518" width="28.625" style="3" customWidth="1"/>
    <col min="1519" max="1519" width="12.625" style="3" customWidth="1"/>
    <col min="1520" max="1522" width="17.625" style="3" customWidth="1"/>
    <col min="1523" max="1523" width="11.625" style="3" customWidth="1"/>
    <col min="1524" max="1524" width="23.125" style="3" customWidth="1"/>
    <col min="1525" max="1773" width="9" style="3"/>
    <col min="1774" max="1774" width="28.625" style="3" customWidth="1"/>
    <col min="1775" max="1775" width="12.625" style="3" customWidth="1"/>
    <col min="1776" max="1778" width="17.625" style="3" customWidth="1"/>
    <col min="1779" max="1779" width="11.625" style="3" customWidth="1"/>
    <col min="1780" max="1780" width="23.125" style="3" customWidth="1"/>
    <col min="1781" max="2029" width="9" style="3"/>
    <col min="2030" max="2030" width="28.625" style="3" customWidth="1"/>
    <col min="2031" max="2031" width="12.625" style="3" customWidth="1"/>
    <col min="2032" max="2034" width="17.625" style="3" customWidth="1"/>
    <col min="2035" max="2035" width="11.625" style="3" customWidth="1"/>
    <col min="2036" max="2036" width="23.125" style="3" customWidth="1"/>
    <col min="2037" max="2285" width="9" style="3"/>
    <col min="2286" max="2286" width="28.625" style="3" customWidth="1"/>
    <col min="2287" max="2287" width="12.625" style="3" customWidth="1"/>
    <col min="2288" max="2290" width="17.625" style="3" customWidth="1"/>
    <col min="2291" max="2291" width="11.625" style="3" customWidth="1"/>
    <col min="2292" max="2292" width="23.125" style="3" customWidth="1"/>
    <col min="2293" max="2541" width="9" style="3"/>
    <col min="2542" max="2542" width="28.625" style="3" customWidth="1"/>
    <col min="2543" max="2543" width="12.625" style="3" customWidth="1"/>
    <col min="2544" max="2546" width="17.625" style="3" customWidth="1"/>
    <col min="2547" max="2547" width="11.625" style="3" customWidth="1"/>
    <col min="2548" max="2548" width="23.125" style="3" customWidth="1"/>
    <col min="2549" max="2797" width="9" style="3"/>
    <col min="2798" max="2798" width="28.625" style="3" customWidth="1"/>
    <col min="2799" max="2799" width="12.625" style="3" customWidth="1"/>
    <col min="2800" max="2802" width="17.625" style="3" customWidth="1"/>
    <col min="2803" max="2803" width="11.625" style="3" customWidth="1"/>
    <col min="2804" max="2804" width="23.125" style="3" customWidth="1"/>
    <col min="2805" max="3053" width="9" style="3"/>
    <col min="3054" max="3054" width="28.625" style="3" customWidth="1"/>
    <col min="3055" max="3055" width="12.625" style="3" customWidth="1"/>
    <col min="3056" max="3058" width="17.625" style="3" customWidth="1"/>
    <col min="3059" max="3059" width="11.625" style="3" customWidth="1"/>
    <col min="3060" max="3060" width="23.125" style="3" customWidth="1"/>
    <col min="3061" max="3309" width="9" style="3"/>
    <col min="3310" max="3310" width="28.625" style="3" customWidth="1"/>
    <col min="3311" max="3311" width="12.625" style="3" customWidth="1"/>
    <col min="3312" max="3314" width="17.625" style="3" customWidth="1"/>
    <col min="3315" max="3315" width="11.625" style="3" customWidth="1"/>
    <col min="3316" max="3316" width="23.125" style="3" customWidth="1"/>
    <col min="3317" max="3565" width="9" style="3"/>
    <col min="3566" max="3566" width="28.625" style="3" customWidth="1"/>
    <col min="3567" max="3567" width="12.625" style="3" customWidth="1"/>
    <col min="3568" max="3570" width="17.625" style="3" customWidth="1"/>
    <col min="3571" max="3571" width="11.625" style="3" customWidth="1"/>
    <col min="3572" max="3572" width="23.125" style="3" customWidth="1"/>
    <col min="3573" max="3821" width="9" style="3"/>
    <col min="3822" max="3822" width="28.625" style="3" customWidth="1"/>
    <col min="3823" max="3823" width="12.625" style="3" customWidth="1"/>
    <col min="3824" max="3826" width="17.625" style="3" customWidth="1"/>
    <col min="3827" max="3827" width="11.625" style="3" customWidth="1"/>
    <col min="3828" max="3828" width="23.125" style="3" customWidth="1"/>
    <col min="3829" max="4077" width="9" style="3"/>
    <col min="4078" max="4078" width="28.625" style="3" customWidth="1"/>
    <col min="4079" max="4079" width="12.625" style="3" customWidth="1"/>
    <col min="4080" max="4082" width="17.625" style="3" customWidth="1"/>
    <col min="4083" max="4083" width="11.625" style="3" customWidth="1"/>
    <col min="4084" max="4084" width="23.125" style="3" customWidth="1"/>
    <col min="4085" max="4333" width="9" style="3"/>
    <col min="4334" max="4334" width="28.625" style="3" customWidth="1"/>
    <col min="4335" max="4335" width="12.625" style="3" customWidth="1"/>
    <col min="4336" max="4338" width="17.625" style="3" customWidth="1"/>
    <col min="4339" max="4339" width="11.625" style="3" customWidth="1"/>
    <col min="4340" max="4340" width="23.125" style="3" customWidth="1"/>
    <col min="4341" max="4589" width="9" style="3"/>
    <col min="4590" max="4590" width="28.625" style="3" customWidth="1"/>
    <col min="4591" max="4591" width="12.625" style="3" customWidth="1"/>
    <col min="4592" max="4594" width="17.625" style="3" customWidth="1"/>
    <col min="4595" max="4595" width="11.625" style="3" customWidth="1"/>
    <col min="4596" max="4596" width="23.125" style="3" customWidth="1"/>
    <col min="4597" max="4845" width="9" style="3"/>
    <col min="4846" max="4846" width="28.625" style="3" customWidth="1"/>
    <col min="4847" max="4847" width="12.625" style="3" customWidth="1"/>
    <col min="4848" max="4850" width="17.625" style="3" customWidth="1"/>
    <col min="4851" max="4851" width="11.625" style="3" customWidth="1"/>
    <col min="4852" max="4852" width="23.125" style="3" customWidth="1"/>
    <col min="4853" max="5101" width="9" style="3"/>
    <col min="5102" max="5102" width="28.625" style="3" customWidth="1"/>
    <col min="5103" max="5103" width="12.625" style="3" customWidth="1"/>
    <col min="5104" max="5106" width="17.625" style="3" customWidth="1"/>
    <col min="5107" max="5107" width="11.625" style="3" customWidth="1"/>
    <col min="5108" max="5108" width="23.125" style="3" customWidth="1"/>
    <col min="5109" max="5357" width="9" style="3"/>
    <col min="5358" max="5358" width="28.625" style="3" customWidth="1"/>
    <col min="5359" max="5359" width="12.625" style="3" customWidth="1"/>
    <col min="5360" max="5362" width="17.625" style="3" customWidth="1"/>
    <col min="5363" max="5363" width="11.625" style="3" customWidth="1"/>
    <col min="5364" max="5364" width="23.125" style="3" customWidth="1"/>
    <col min="5365" max="5613" width="9" style="3"/>
    <col min="5614" max="5614" width="28.625" style="3" customWidth="1"/>
    <col min="5615" max="5615" width="12.625" style="3" customWidth="1"/>
    <col min="5616" max="5618" width="17.625" style="3" customWidth="1"/>
    <col min="5619" max="5619" width="11.625" style="3" customWidth="1"/>
    <col min="5620" max="5620" width="23.125" style="3" customWidth="1"/>
    <col min="5621" max="5869" width="9" style="3"/>
    <col min="5870" max="5870" width="28.625" style="3" customWidth="1"/>
    <col min="5871" max="5871" width="12.625" style="3" customWidth="1"/>
    <col min="5872" max="5874" width="17.625" style="3" customWidth="1"/>
    <col min="5875" max="5875" width="11.625" style="3" customWidth="1"/>
    <col min="5876" max="5876" width="23.125" style="3" customWidth="1"/>
    <col min="5877" max="6125" width="9" style="3"/>
    <col min="6126" max="6126" width="28.625" style="3" customWidth="1"/>
    <col min="6127" max="6127" width="12.625" style="3" customWidth="1"/>
    <col min="6128" max="6130" width="17.625" style="3" customWidth="1"/>
    <col min="6131" max="6131" width="11.625" style="3" customWidth="1"/>
    <col min="6132" max="6132" width="23.125" style="3" customWidth="1"/>
    <col min="6133" max="6381" width="9" style="3"/>
    <col min="6382" max="6382" width="28.625" style="3" customWidth="1"/>
    <col min="6383" max="6383" width="12.625" style="3" customWidth="1"/>
    <col min="6384" max="6386" width="17.625" style="3" customWidth="1"/>
    <col min="6387" max="6387" width="11.625" style="3" customWidth="1"/>
    <col min="6388" max="6388" width="23.125" style="3" customWidth="1"/>
    <col min="6389" max="6637" width="9" style="3"/>
    <col min="6638" max="6638" width="28.625" style="3" customWidth="1"/>
    <col min="6639" max="6639" width="12.625" style="3" customWidth="1"/>
    <col min="6640" max="6642" width="17.625" style="3" customWidth="1"/>
    <col min="6643" max="6643" width="11.625" style="3" customWidth="1"/>
    <col min="6644" max="6644" width="23.125" style="3" customWidth="1"/>
    <col min="6645" max="6893" width="9" style="3"/>
    <col min="6894" max="6894" width="28.625" style="3" customWidth="1"/>
    <col min="6895" max="6895" width="12.625" style="3" customWidth="1"/>
    <col min="6896" max="6898" width="17.625" style="3" customWidth="1"/>
    <col min="6899" max="6899" width="11.625" style="3" customWidth="1"/>
    <col min="6900" max="6900" width="23.125" style="3" customWidth="1"/>
    <col min="6901" max="7149" width="9" style="3"/>
    <col min="7150" max="7150" width="28.625" style="3" customWidth="1"/>
    <col min="7151" max="7151" width="12.625" style="3" customWidth="1"/>
    <col min="7152" max="7154" width="17.625" style="3" customWidth="1"/>
    <col min="7155" max="7155" width="11.625" style="3" customWidth="1"/>
    <col min="7156" max="7156" width="23.125" style="3" customWidth="1"/>
    <col min="7157" max="7405" width="9" style="3"/>
    <col min="7406" max="7406" width="28.625" style="3" customWidth="1"/>
    <col min="7407" max="7407" width="12.625" style="3" customWidth="1"/>
    <col min="7408" max="7410" width="17.625" style="3" customWidth="1"/>
    <col min="7411" max="7411" width="11.625" style="3" customWidth="1"/>
    <col min="7412" max="7412" width="23.125" style="3" customWidth="1"/>
    <col min="7413" max="7661" width="9" style="3"/>
    <col min="7662" max="7662" width="28.625" style="3" customWidth="1"/>
    <col min="7663" max="7663" width="12.625" style="3" customWidth="1"/>
    <col min="7664" max="7666" width="17.625" style="3" customWidth="1"/>
    <col min="7667" max="7667" width="11.625" style="3" customWidth="1"/>
    <col min="7668" max="7668" width="23.125" style="3" customWidth="1"/>
    <col min="7669" max="7917" width="9" style="3"/>
    <col min="7918" max="7918" width="28.625" style="3" customWidth="1"/>
    <col min="7919" max="7919" width="12.625" style="3" customWidth="1"/>
    <col min="7920" max="7922" width="17.625" style="3" customWidth="1"/>
    <col min="7923" max="7923" width="11.625" style="3" customWidth="1"/>
    <col min="7924" max="7924" width="23.125" style="3" customWidth="1"/>
    <col min="7925" max="8173" width="9" style="3"/>
    <col min="8174" max="8174" width="28.625" style="3" customWidth="1"/>
    <col min="8175" max="8175" width="12.625" style="3" customWidth="1"/>
    <col min="8176" max="8178" width="17.625" style="3" customWidth="1"/>
    <col min="8179" max="8179" width="11.625" style="3" customWidth="1"/>
    <col min="8180" max="8180" width="23.125" style="3" customWidth="1"/>
    <col min="8181" max="8429" width="9" style="3"/>
    <col min="8430" max="8430" width="28.625" style="3" customWidth="1"/>
    <col min="8431" max="8431" width="12.625" style="3" customWidth="1"/>
    <col min="8432" max="8434" width="17.625" style="3" customWidth="1"/>
    <col min="8435" max="8435" width="11.625" style="3" customWidth="1"/>
    <col min="8436" max="8436" width="23.125" style="3" customWidth="1"/>
    <col min="8437" max="8685" width="9" style="3"/>
    <col min="8686" max="8686" width="28.625" style="3" customWidth="1"/>
    <col min="8687" max="8687" width="12.625" style="3" customWidth="1"/>
    <col min="8688" max="8690" width="17.625" style="3" customWidth="1"/>
    <col min="8691" max="8691" width="11.625" style="3" customWidth="1"/>
    <col min="8692" max="8692" width="23.125" style="3" customWidth="1"/>
    <col min="8693" max="8941" width="9" style="3"/>
    <col min="8942" max="8942" width="28.625" style="3" customWidth="1"/>
    <col min="8943" max="8943" width="12.625" style="3" customWidth="1"/>
    <col min="8944" max="8946" width="17.625" style="3" customWidth="1"/>
    <col min="8947" max="8947" width="11.625" style="3" customWidth="1"/>
    <col min="8948" max="8948" width="23.125" style="3" customWidth="1"/>
    <col min="8949" max="9197" width="9" style="3"/>
    <col min="9198" max="9198" width="28.625" style="3" customWidth="1"/>
    <col min="9199" max="9199" width="12.625" style="3" customWidth="1"/>
    <col min="9200" max="9202" width="17.625" style="3" customWidth="1"/>
    <col min="9203" max="9203" width="11.625" style="3" customWidth="1"/>
    <col min="9204" max="9204" width="23.125" style="3" customWidth="1"/>
    <col min="9205" max="9453" width="9" style="3"/>
    <col min="9454" max="9454" width="28.625" style="3" customWidth="1"/>
    <col min="9455" max="9455" width="12.625" style="3" customWidth="1"/>
    <col min="9456" max="9458" width="17.625" style="3" customWidth="1"/>
    <col min="9459" max="9459" width="11.625" style="3" customWidth="1"/>
    <col min="9460" max="9460" width="23.125" style="3" customWidth="1"/>
    <col min="9461" max="9709" width="9" style="3"/>
    <col min="9710" max="9710" width="28.625" style="3" customWidth="1"/>
    <col min="9711" max="9711" width="12.625" style="3" customWidth="1"/>
    <col min="9712" max="9714" width="17.625" style="3" customWidth="1"/>
    <col min="9715" max="9715" width="11.625" style="3" customWidth="1"/>
    <col min="9716" max="9716" width="23.125" style="3" customWidth="1"/>
    <col min="9717" max="9965" width="9" style="3"/>
    <col min="9966" max="9966" width="28.625" style="3" customWidth="1"/>
    <col min="9967" max="9967" width="12.625" style="3" customWidth="1"/>
    <col min="9968" max="9970" width="17.625" style="3" customWidth="1"/>
    <col min="9971" max="9971" width="11.625" style="3" customWidth="1"/>
    <col min="9972" max="9972" width="23.125" style="3" customWidth="1"/>
    <col min="9973" max="10221" width="9" style="3"/>
    <col min="10222" max="10222" width="28.625" style="3" customWidth="1"/>
    <col min="10223" max="10223" width="12.625" style="3" customWidth="1"/>
    <col min="10224" max="10226" width="17.625" style="3" customWidth="1"/>
    <col min="10227" max="10227" width="11.625" style="3" customWidth="1"/>
    <col min="10228" max="10228" width="23.125" style="3" customWidth="1"/>
    <col min="10229" max="10477" width="9" style="3"/>
    <col min="10478" max="10478" width="28.625" style="3" customWidth="1"/>
    <col min="10479" max="10479" width="12.625" style="3" customWidth="1"/>
    <col min="10480" max="10482" width="17.625" style="3" customWidth="1"/>
    <col min="10483" max="10483" width="11.625" style="3" customWidth="1"/>
    <col min="10484" max="10484" width="23.125" style="3" customWidth="1"/>
    <col min="10485" max="10733" width="9" style="3"/>
    <col min="10734" max="10734" width="28.625" style="3" customWidth="1"/>
    <col min="10735" max="10735" width="12.625" style="3" customWidth="1"/>
    <col min="10736" max="10738" width="17.625" style="3" customWidth="1"/>
    <col min="10739" max="10739" width="11.625" style="3" customWidth="1"/>
    <col min="10740" max="10740" width="23.125" style="3" customWidth="1"/>
    <col min="10741" max="10989" width="9" style="3"/>
    <col min="10990" max="10990" width="28.625" style="3" customWidth="1"/>
    <col min="10991" max="10991" width="12.625" style="3" customWidth="1"/>
    <col min="10992" max="10994" width="17.625" style="3" customWidth="1"/>
    <col min="10995" max="10995" width="11.625" style="3" customWidth="1"/>
    <col min="10996" max="10996" width="23.125" style="3" customWidth="1"/>
    <col min="10997" max="11245" width="9" style="3"/>
    <col min="11246" max="11246" width="28.625" style="3" customWidth="1"/>
    <col min="11247" max="11247" width="12.625" style="3" customWidth="1"/>
    <col min="11248" max="11250" width="17.625" style="3" customWidth="1"/>
    <col min="11251" max="11251" width="11.625" style="3" customWidth="1"/>
    <col min="11252" max="11252" width="23.125" style="3" customWidth="1"/>
    <col min="11253" max="11501" width="9" style="3"/>
    <col min="11502" max="11502" width="28.625" style="3" customWidth="1"/>
    <col min="11503" max="11503" width="12.625" style="3" customWidth="1"/>
    <col min="11504" max="11506" width="17.625" style="3" customWidth="1"/>
    <col min="11507" max="11507" width="11.625" style="3" customWidth="1"/>
    <col min="11508" max="11508" width="23.125" style="3" customWidth="1"/>
    <col min="11509" max="11757" width="9" style="3"/>
    <col min="11758" max="11758" width="28.625" style="3" customWidth="1"/>
    <col min="11759" max="11759" width="12.625" style="3" customWidth="1"/>
    <col min="11760" max="11762" width="17.625" style="3" customWidth="1"/>
    <col min="11763" max="11763" width="11.625" style="3" customWidth="1"/>
    <col min="11764" max="11764" width="23.125" style="3" customWidth="1"/>
    <col min="11765" max="12013" width="9" style="3"/>
    <col min="12014" max="12014" width="28.625" style="3" customWidth="1"/>
    <col min="12015" max="12015" width="12.625" style="3" customWidth="1"/>
    <col min="12016" max="12018" width="17.625" style="3" customWidth="1"/>
    <col min="12019" max="12019" width="11.625" style="3" customWidth="1"/>
    <col min="12020" max="12020" width="23.125" style="3" customWidth="1"/>
    <col min="12021" max="12269" width="9" style="3"/>
    <col min="12270" max="12270" width="28.625" style="3" customWidth="1"/>
    <col min="12271" max="12271" width="12.625" style="3" customWidth="1"/>
    <col min="12272" max="12274" width="17.625" style="3" customWidth="1"/>
    <col min="12275" max="12275" width="11.625" style="3" customWidth="1"/>
    <col min="12276" max="12276" width="23.125" style="3" customWidth="1"/>
    <col min="12277" max="12525" width="9" style="3"/>
    <col min="12526" max="12526" width="28.625" style="3" customWidth="1"/>
    <col min="12527" max="12527" width="12.625" style="3" customWidth="1"/>
    <col min="12528" max="12530" width="17.625" style="3" customWidth="1"/>
    <col min="12531" max="12531" width="11.625" style="3" customWidth="1"/>
    <col min="12532" max="12532" width="23.125" style="3" customWidth="1"/>
    <col min="12533" max="12781" width="9" style="3"/>
    <col min="12782" max="12782" width="28.625" style="3" customWidth="1"/>
    <col min="12783" max="12783" width="12.625" style="3" customWidth="1"/>
    <col min="12784" max="12786" width="17.625" style="3" customWidth="1"/>
    <col min="12787" max="12787" width="11.625" style="3" customWidth="1"/>
    <col min="12788" max="12788" width="23.125" style="3" customWidth="1"/>
    <col min="12789" max="13037" width="9" style="3"/>
    <col min="13038" max="13038" width="28.625" style="3" customWidth="1"/>
    <col min="13039" max="13039" width="12.625" style="3" customWidth="1"/>
    <col min="13040" max="13042" width="17.625" style="3" customWidth="1"/>
    <col min="13043" max="13043" width="11.625" style="3" customWidth="1"/>
    <col min="13044" max="13044" width="23.125" style="3" customWidth="1"/>
    <col min="13045" max="13293" width="9" style="3"/>
    <col min="13294" max="13294" width="28.625" style="3" customWidth="1"/>
    <col min="13295" max="13295" width="12.625" style="3" customWidth="1"/>
    <col min="13296" max="13298" width="17.625" style="3" customWidth="1"/>
    <col min="13299" max="13299" width="11.625" style="3" customWidth="1"/>
    <col min="13300" max="13300" width="23.125" style="3" customWidth="1"/>
    <col min="13301" max="13549" width="9" style="3"/>
    <col min="13550" max="13550" width="28.625" style="3" customWidth="1"/>
    <col min="13551" max="13551" width="12.625" style="3" customWidth="1"/>
    <col min="13552" max="13554" width="17.625" style="3" customWidth="1"/>
    <col min="13555" max="13555" width="11.625" style="3" customWidth="1"/>
    <col min="13556" max="13556" width="23.125" style="3" customWidth="1"/>
    <col min="13557" max="13805" width="9" style="3"/>
    <col min="13806" max="13806" width="28.625" style="3" customWidth="1"/>
    <col min="13807" max="13807" width="12.625" style="3" customWidth="1"/>
    <col min="13808" max="13810" width="17.625" style="3" customWidth="1"/>
    <col min="13811" max="13811" width="11.625" style="3" customWidth="1"/>
    <col min="13812" max="13812" width="23.125" style="3" customWidth="1"/>
    <col min="13813" max="14061" width="9" style="3"/>
    <col min="14062" max="14062" width="28.625" style="3" customWidth="1"/>
    <col min="14063" max="14063" width="12.625" style="3" customWidth="1"/>
    <col min="14064" max="14066" width="17.625" style="3" customWidth="1"/>
    <col min="14067" max="14067" width="11.625" style="3" customWidth="1"/>
    <col min="14068" max="14068" width="23.125" style="3" customWidth="1"/>
    <col min="14069" max="14317" width="9" style="3"/>
    <col min="14318" max="14318" width="28.625" style="3" customWidth="1"/>
    <col min="14319" max="14319" width="12.625" style="3" customWidth="1"/>
    <col min="14320" max="14322" width="17.625" style="3" customWidth="1"/>
    <col min="14323" max="14323" width="11.625" style="3" customWidth="1"/>
    <col min="14324" max="14324" width="23.125" style="3" customWidth="1"/>
    <col min="14325" max="14573" width="9" style="3"/>
    <col min="14574" max="14574" width="28.625" style="3" customWidth="1"/>
    <col min="14575" max="14575" width="12.625" style="3" customWidth="1"/>
    <col min="14576" max="14578" width="17.625" style="3" customWidth="1"/>
    <col min="14579" max="14579" width="11.625" style="3" customWidth="1"/>
    <col min="14580" max="14580" width="23.125" style="3" customWidth="1"/>
    <col min="14581" max="14829" width="9" style="3"/>
    <col min="14830" max="14830" width="28.625" style="3" customWidth="1"/>
    <col min="14831" max="14831" width="12.625" style="3" customWidth="1"/>
    <col min="14832" max="14834" width="17.625" style="3" customWidth="1"/>
    <col min="14835" max="14835" width="11.625" style="3" customWidth="1"/>
    <col min="14836" max="14836" width="23.125" style="3" customWidth="1"/>
    <col min="14837" max="15085" width="9" style="3"/>
    <col min="15086" max="15086" width="28.625" style="3" customWidth="1"/>
    <col min="15087" max="15087" width="12.625" style="3" customWidth="1"/>
    <col min="15088" max="15090" width="17.625" style="3" customWidth="1"/>
    <col min="15091" max="15091" width="11.625" style="3" customWidth="1"/>
    <col min="15092" max="15092" width="23.125" style="3" customWidth="1"/>
    <col min="15093" max="15341" width="9" style="3"/>
    <col min="15342" max="15342" width="28.625" style="3" customWidth="1"/>
    <col min="15343" max="15343" width="12.625" style="3" customWidth="1"/>
    <col min="15344" max="15346" width="17.625" style="3" customWidth="1"/>
    <col min="15347" max="15347" width="11.625" style="3" customWidth="1"/>
    <col min="15348" max="15348" width="23.125" style="3" customWidth="1"/>
    <col min="15349" max="15597" width="9" style="3"/>
    <col min="15598" max="15598" width="28.625" style="3" customWidth="1"/>
    <col min="15599" max="15599" width="12.625" style="3" customWidth="1"/>
    <col min="15600" max="15602" width="17.625" style="3" customWidth="1"/>
    <col min="15603" max="15603" width="11.625" style="3" customWidth="1"/>
    <col min="15604" max="15604" width="23.125" style="3" customWidth="1"/>
    <col min="15605" max="15853" width="9" style="3"/>
    <col min="15854" max="15854" width="28.625" style="3" customWidth="1"/>
    <col min="15855" max="15855" width="12.625" style="3" customWidth="1"/>
    <col min="15856" max="15858" width="17.625" style="3" customWidth="1"/>
    <col min="15859" max="15859" width="11.625" style="3" customWidth="1"/>
    <col min="15860" max="15860" width="23.125" style="3" customWidth="1"/>
    <col min="15861" max="16109" width="9" style="3"/>
    <col min="16110" max="16110" width="28.625" style="3" customWidth="1"/>
    <col min="16111" max="16111" width="12.625" style="3" customWidth="1"/>
    <col min="16112" max="16114" width="17.625" style="3" customWidth="1"/>
    <col min="16115" max="16115" width="11.625" style="3" customWidth="1"/>
    <col min="16116" max="16116" width="23.125" style="3" customWidth="1"/>
    <col min="16117" max="16384" width="9" style="3"/>
  </cols>
  <sheetData>
    <row r="1" s="1" customFormat="1" ht="15.95" customHeight="1" spans="1:6">
      <c r="A1" s="4" t="s">
        <v>154</v>
      </c>
      <c r="B1" s="5"/>
      <c r="C1" s="5"/>
      <c r="D1" s="5"/>
      <c r="E1" s="6"/>
      <c r="F1" s="7"/>
    </row>
    <row r="2" ht="14.25" spans="1:6">
      <c r="A2" s="8" t="s">
        <v>155</v>
      </c>
      <c r="B2" s="9"/>
      <c r="C2" s="9"/>
      <c r="D2" s="9"/>
      <c r="E2" s="10" t="s">
        <v>2</v>
      </c>
      <c r="F2" s="11" t="s">
        <v>62</v>
      </c>
    </row>
    <row r="3" ht="12" customHeight="1" spans="1:6">
      <c r="A3" s="12" t="s">
        <v>4</v>
      </c>
      <c r="B3" s="13" t="s">
        <v>5</v>
      </c>
      <c r="C3" s="14" t="s">
        <v>63</v>
      </c>
      <c r="D3" s="15" t="s">
        <v>47</v>
      </c>
      <c r="E3" s="16" t="s">
        <v>156</v>
      </c>
      <c r="F3" s="17" t="s">
        <v>157</v>
      </c>
    </row>
    <row r="4" ht="12" customHeight="1" spans="1:6">
      <c r="A4" s="18"/>
      <c r="B4" s="19"/>
      <c r="C4" s="20"/>
      <c r="D4" s="21"/>
      <c r="E4" s="22"/>
      <c r="F4" s="23"/>
    </row>
    <row r="5" ht="23.45" customHeight="1" spans="1:6">
      <c r="A5" s="24" t="s">
        <v>65</v>
      </c>
      <c r="B5" s="25" t="s">
        <v>66</v>
      </c>
      <c r="C5" s="25">
        <v>46115</v>
      </c>
      <c r="D5" s="26">
        <f>C5+3</f>
        <v>46118</v>
      </c>
      <c r="E5" s="27" t="s">
        <v>12</v>
      </c>
      <c r="F5" s="28" t="s">
        <v>83</v>
      </c>
    </row>
    <row r="6" ht="23.45" customHeight="1" spans="1:6">
      <c r="A6" s="24" t="s">
        <v>65</v>
      </c>
      <c r="B6" s="25" t="s">
        <v>67</v>
      </c>
      <c r="C6" s="25">
        <f t="shared" ref="C6:C9" si="0">C5+7</f>
        <v>46122</v>
      </c>
      <c r="D6" s="26">
        <f>C6+3</f>
        <v>46125</v>
      </c>
      <c r="E6" s="27" t="s">
        <v>16</v>
      </c>
      <c r="F6" s="28" t="s">
        <v>158</v>
      </c>
    </row>
    <row r="7" ht="23.45" customHeight="1" spans="1:6">
      <c r="A7" s="24" t="s">
        <v>65</v>
      </c>
      <c r="B7" s="25" t="s">
        <v>69</v>
      </c>
      <c r="C7" s="25">
        <f t="shared" si="0"/>
        <v>46129</v>
      </c>
      <c r="D7" s="26">
        <f>C7+3</f>
        <v>46132</v>
      </c>
      <c r="E7" s="27" t="s">
        <v>20</v>
      </c>
      <c r="F7" s="28" t="s">
        <v>159</v>
      </c>
    </row>
    <row r="8" ht="23.45" customHeight="1" spans="1:6">
      <c r="A8" s="24" t="s">
        <v>65</v>
      </c>
      <c r="B8" s="25" t="s">
        <v>71</v>
      </c>
      <c r="C8" s="25">
        <f t="shared" si="0"/>
        <v>46136</v>
      </c>
      <c r="D8" s="26">
        <f>C8+3</f>
        <v>46139</v>
      </c>
      <c r="E8" s="29"/>
      <c r="F8" s="30"/>
    </row>
    <row r="9" ht="23.45" customHeight="1" spans="1:6">
      <c r="A9" s="31" t="s">
        <v>65</v>
      </c>
      <c r="B9" s="32" t="s">
        <v>72</v>
      </c>
      <c r="C9" s="32">
        <f t="shared" si="0"/>
        <v>46143</v>
      </c>
      <c r="D9" s="33">
        <f>C9+3</f>
        <v>46146</v>
      </c>
      <c r="E9" s="34"/>
      <c r="F9" s="35"/>
    </row>
    <row r="10" ht="14.25" customHeight="1" spans="1:6">
      <c r="A10" s="36" t="s">
        <v>160</v>
      </c>
      <c r="B10" s="37"/>
      <c r="C10" s="37"/>
      <c r="D10" s="37"/>
      <c r="E10" s="37"/>
      <c r="F10" s="38"/>
    </row>
    <row r="11" ht="14.25" spans="1:6">
      <c r="A11" s="8" t="s">
        <v>161</v>
      </c>
      <c r="B11" s="9"/>
      <c r="C11" s="9"/>
      <c r="D11" s="9"/>
      <c r="E11" s="10" t="s">
        <v>2</v>
      </c>
      <c r="F11" s="11" t="s">
        <v>100</v>
      </c>
    </row>
    <row r="12" ht="12" customHeight="1" spans="1:6">
      <c r="A12" s="39" t="s">
        <v>4</v>
      </c>
      <c r="B12" s="40" t="s">
        <v>5</v>
      </c>
      <c r="C12" s="41" t="s">
        <v>162</v>
      </c>
      <c r="D12" s="42" t="s">
        <v>163</v>
      </c>
      <c r="E12" s="16" t="s">
        <v>156</v>
      </c>
      <c r="F12" s="17" t="s">
        <v>157</v>
      </c>
    </row>
    <row r="13" ht="12" customHeight="1" spans="1:6">
      <c r="A13" s="43"/>
      <c r="B13" s="44"/>
      <c r="C13" s="45"/>
      <c r="D13" s="46"/>
      <c r="E13" s="22"/>
      <c r="F13" s="23"/>
    </row>
    <row r="14" ht="23.45" customHeight="1" spans="1:6">
      <c r="A14" s="47" t="s">
        <v>105</v>
      </c>
      <c r="B14" s="25" t="s">
        <v>108</v>
      </c>
      <c r="C14" s="25">
        <v>46119</v>
      </c>
      <c r="D14" s="26">
        <f>C14+1</f>
        <v>46120</v>
      </c>
      <c r="E14" s="27" t="s">
        <v>12</v>
      </c>
      <c r="F14" s="28" t="s">
        <v>164</v>
      </c>
    </row>
    <row r="15" ht="23.45" customHeight="1" spans="1:6">
      <c r="A15" s="47" t="s">
        <v>105</v>
      </c>
      <c r="B15" s="25" t="s">
        <v>112</v>
      </c>
      <c r="C15" s="25">
        <f>C14+7</f>
        <v>46126</v>
      </c>
      <c r="D15" s="26">
        <f>C15+1</f>
        <v>46127</v>
      </c>
      <c r="E15" s="27" t="s">
        <v>16</v>
      </c>
      <c r="F15" s="28" t="s">
        <v>85</v>
      </c>
    </row>
    <row r="16" ht="23.45" customHeight="1" spans="1:6">
      <c r="A16" s="47" t="s">
        <v>105</v>
      </c>
      <c r="B16" s="25" t="s">
        <v>114</v>
      </c>
      <c r="C16" s="25">
        <f>C15+7</f>
        <v>46133</v>
      </c>
      <c r="D16" s="26">
        <f>C16+1</f>
        <v>46134</v>
      </c>
      <c r="E16" s="27" t="s">
        <v>20</v>
      </c>
      <c r="F16" s="28" t="s">
        <v>17</v>
      </c>
    </row>
    <row r="17" ht="23.45" customHeight="1" spans="1:6">
      <c r="A17" s="47" t="s">
        <v>105</v>
      </c>
      <c r="B17" s="25" t="s">
        <v>116</v>
      </c>
      <c r="C17" s="25">
        <f>C16+7</f>
        <v>46140</v>
      </c>
      <c r="D17" s="26">
        <f>C17+1</f>
        <v>46141</v>
      </c>
      <c r="E17" s="29"/>
      <c r="F17" s="30"/>
    </row>
    <row r="18" ht="23.45" customHeight="1" spans="1:6">
      <c r="A18" s="48" t="s">
        <v>105</v>
      </c>
      <c r="B18" s="32" t="s">
        <v>165</v>
      </c>
      <c r="C18" s="32">
        <f>C17+7</f>
        <v>46147</v>
      </c>
      <c r="D18" s="33">
        <f>C18+1</f>
        <v>46148</v>
      </c>
      <c r="E18" s="34"/>
      <c r="F18" s="35"/>
    </row>
    <row r="19" ht="14.25" hidden="1" spans="1:6">
      <c r="A19" s="49" t="s">
        <v>166</v>
      </c>
      <c r="B19" s="50"/>
      <c r="C19" s="50"/>
      <c r="D19" s="50"/>
      <c r="E19" s="51" t="s">
        <v>2</v>
      </c>
      <c r="F19" s="52" t="s">
        <v>119</v>
      </c>
    </row>
    <row r="20" ht="12" hidden="1" customHeight="1" spans="1:6">
      <c r="A20" s="53" t="s">
        <v>4</v>
      </c>
      <c r="B20" s="54" t="s">
        <v>5</v>
      </c>
      <c r="C20" s="55" t="s">
        <v>120</v>
      </c>
      <c r="D20" s="56" t="s">
        <v>121</v>
      </c>
      <c r="E20" s="16" t="s">
        <v>156</v>
      </c>
      <c r="F20" s="57" t="s">
        <v>167</v>
      </c>
    </row>
    <row r="21" ht="12" hidden="1" customHeight="1" spans="1:6">
      <c r="A21" s="58"/>
      <c r="B21" s="25"/>
      <c r="C21" s="59"/>
      <c r="D21" s="60"/>
      <c r="E21" s="22"/>
      <c r="F21" s="28"/>
    </row>
    <row r="22" ht="23.45" hidden="1" customHeight="1" spans="1:6">
      <c r="A22" s="61" t="s">
        <v>123</v>
      </c>
      <c r="B22" s="25" t="s">
        <v>124</v>
      </c>
      <c r="C22" s="62">
        <v>46055.75</v>
      </c>
      <c r="D22" s="63">
        <f t="shared" ref="D18:D35" si="1">C22+1</f>
        <v>46056.75</v>
      </c>
      <c r="E22" s="27" t="s">
        <v>12</v>
      </c>
      <c r="F22" s="28" t="s">
        <v>125</v>
      </c>
    </row>
    <row r="23" ht="23.45" hidden="1" customHeight="1" spans="1:6">
      <c r="A23" s="61" t="s">
        <v>123</v>
      </c>
      <c r="B23" s="25" t="s">
        <v>124</v>
      </c>
      <c r="C23" s="62">
        <f t="shared" ref="C23:C27" si="2">C22+2</f>
        <v>46057.75</v>
      </c>
      <c r="D23" s="63">
        <f t="shared" si="1"/>
        <v>46058.75</v>
      </c>
      <c r="E23" s="27" t="s">
        <v>16</v>
      </c>
      <c r="F23" s="28" t="s">
        <v>126</v>
      </c>
    </row>
    <row r="24" ht="23.45" hidden="1" customHeight="1" spans="1:6">
      <c r="A24" s="61" t="s">
        <v>123</v>
      </c>
      <c r="B24" s="25" t="s">
        <v>124</v>
      </c>
      <c r="C24" s="62">
        <f t="shared" si="2"/>
        <v>46059.75</v>
      </c>
      <c r="D24" s="63">
        <f t="shared" si="1"/>
        <v>46060.75</v>
      </c>
      <c r="E24" s="27" t="s">
        <v>20</v>
      </c>
      <c r="F24" s="28" t="s">
        <v>127</v>
      </c>
    </row>
    <row r="25" ht="23.45" hidden="1" customHeight="1" spans="1:6">
      <c r="A25" s="61" t="s">
        <v>123</v>
      </c>
      <c r="B25" s="25" t="s">
        <v>124</v>
      </c>
      <c r="C25" s="62">
        <f>C24+3</f>
        <v>46062.75</v>
      </c>
      <c r="D25" s="63">
        <f t="shared" si="1"/>
        <v>46063.75</v>
      </c>
      <c r="E25" s="29"/>
      <c r="F25" s="28"/>
    </row>
    <row r="26" ht="23.45" hidden="1" customHeight="1" spans="1:6">
      <c r="A26" s="61" t="s">
        <v>123</v>
      </c>
      <c r="B26" s="25" t="s">
        <v>124</v>
      </c>
      <c r="C26" s="62">
        <f t="shared" si="2"/>
        <v>46064.75</v>
      </c>
      <c r="D26" s="63">
        <f t="shared" si="1"/>
        <v>46065.75</v>
      </c>
      <c r="E26" s="29"/>
      <c r="F26" s="28"/>
    </row>
    <row r="27" ht="23.45" hidden="1" customHeight="1" spans="1:6">
      <c r="A27" s="61" t="s">
        <v>123</v>
      </c>
      <c r="B27" s="25" t="s">
        <v>124</v>
      </c>
      <c r="C27" s="62">
        <f t="shared" si="2"/>
        <v>46066.75</v>
      </c>
      <c r="D27" s="63">
        <f t="shared" si="1"/>
        <v>46067.75</v>
      </c>
      <c r="E27" s="29"/>
      <c r="F27" s="28"/>
    </row>
    <row r="28" ht="23.45" hidden="1" customHeight="1" spans="1:6">
      <c r="A28" s="61" t="s">
        <v>123</v>
      </c>
      <c r="B28" s="25" t="s">
        <v>124</v>
      </c>
      <c r="C28" s="62">
        <f>C27+3</f>
        <v>46069.75</v>
      </c>
      <c r="D28" s="63">
        <f t="shared" si="1"/>
        <v>46070.75</v>
      </c>
      <c r="E28" s="29"/>
      <c r="F28" s="28"/>
    </row>
    <row r="29" ht="23.45" hidden="1" customHeight="1" spans="1:6">
      <c r="A29" s="61" t="s">
        <v>123</v>
      </c>
      <c r="B29" s="25" t="s">
        <v>124</v>
      </c>
      <c r="C29" s="62">
        <f t="shared" ref="C29:C33" si="3">C28+2</f>
        <v>46071.75</v>
      </c>
      <c r="D29" s="63">
        <f t="shared" si="1"/>
        <v>46072.75</v>
      </c>
      <c r="E29" s="29"/>
      <c r="F29" s="28"/>
    </row>
    <row r="30" ht="23.45" hidden="1" customHeight="1" spans="1:6">
      <c r="A30" s="61" t="s">
        <v>123</v>
      </c>
      <c r="B30" s="25" t="s">
        <v>124</v>
      </c>
      <c r="C30" s="62">
        <f t="shared" si="3"/>
        <v>46073.75</v>
      </c>
      <c r="D30" s="63">
        <f t="shared" si="1"/>
        <v>46074.75</v>
      </c>
      <c r="E30" s="29"/>
      <c r="F30" s="28"/>
    </row>
    <row r="31" ht="23.45" hidden="1" customHeight="1" spans="1:6">
      <c r="A31" s="61" t="s">
        <v>123</v>
      </c>
      <c r="B31" s="25" t="s">
        <v>124</v>
      </c>
      <c r="C31" s="62">
        <f>C30+3</f>
        <v>46076.75</v>
      </c>
      <c r="D31" s="63">
        <f t="shared" si="1"/>
        <v>46077.75</v>
      </c>
      <c r="E31" s="29"/>
      <c r="F31" s="28"/>
    </row>
    <row r="32" ht="23.45" hidden="1" customHeight="1" spans="1:6">
      <c r="A32" s="61" t="s">
        <v>123</v>
      </c>
      <c r="B32" s="25" t="s">
        <v>124</v>
      </c>
      <c r="C32" s="62">
        <f t="shared" si="3"/>
        <v>46078.75</v>
      </c>
      <c r="D32" s="63">
        <f t="shared" si="1"/>
        <v>46079.75</v>
      </c>
      <c r="E32" s="29"/>
      <c r="F32" s="28"/>
    </row>
    <row r="33" ht="23.45" hidden="1" customHeight="1" spans="1:6">
      <c r="A33" s="61" t="s">
        <v>123</v>
      </c>
      <c r="B33" s="25" t="s">
        <v>124</v>
      </c>
      <c r="C33" s="62">
        <f t="shared" si="3"/>
        <v>46080.75</v>
      </c>
      <c r="D33" s="63">
        <f t="shared" si="1"/>
        <v>46081.75</v>
      </c>
      <c r="E33" s="29"/>
      <c r="F33" s="28"/>
    </row>
    <row r="34" ht="23.45" hidden="1" customHeight="1" spans="1:6">
      <c r="A34" s="61" t="s">
        <v>123</v>
      </c>
      <c r="B34" s="25" t="s">
        <v>124</v>
      </c>
      <c r="C34" s="62">
        <f>C33+3</f>
        <v>46083.75</v>
      </c>
      <c r="D34" s="63">
        <f t="shared" si="1"/>
        <v>46084.75</v>
      </c>
      <c r="E34" s="29"/>
      <c r="F34" s="28"/>
    </row>
    <row r="35" ht="23.45" hidden="1" customHeight="1" spans="1:6">
      <c r="A35" s="64" t="s">
        <v>123</v>
      </c>
      <c r="B35" s="32" t="s">
        <v>124</v>
      </c>
      <c r="C35" s="65">
        <f>C34+2</f>
        <v>46085.75</v>
      </c>
      <c r="D35" s="66">
        <f t="shared" si="1"/>
        <v>46086.75</v>
      </c>
      <c r="E35" s="34"/>
      <c r="F35" s="35"/>
    </row>
    <row r="36" hidden="1" spans="1:6">
      <c r="A36" s="67" t="s">
        <v>59</v>
      </c>
    </row>
    <row r="37" ht="14.25" spans="1:6">
      <c r="B37" s="68"/>
      <c r="C37" s="69"/>
    </row>
    <row r="38" ht="14.25" spans="1:6">
      <c r="A38" s="70"/>
      <c r="B38" s="70"/>
      <c r="C38" s="69"/>
    </row>
  </sheetData>
  <sheetProtection algorithmName="SHA-512" hashValue="DitXIkbj+Z1owgaiYG6WKRdB+dJ5bG6PSdfwbmxvDlHshjQtffhWE6p1DWaxp/7ok0XZq/4h20eZHDj9xTx2SA==" saltValue="pxfsglURFBeyOw7UsW5uQw==" spinCount="100000" sheet="1" selectLockedCells="1" selectUnlockedCells="1" objects="1"/>
  <mergeCells count="23">
    <mergeCell ref="A1:F1"/>
    <mergeCell ref="A2:D2"/>
    <mergeCell ref="A10:F10"/>
    <mergeCell ref="A11:D11"/>
    <mergeCell ref="A19:D19"/>
    <mergeCell ref="A3:A4"/>
    <mergeCell ref="A12:A13"/>
    <mergeCell ref="A20:A21"/>
    <mergeCell ref="B3:B4"/>
    <mergeCell ref="B12:B13"/>
    <mergeCell ref="B20:B21"/>
    <mergeCell ref="C3:C4"/>
    <mergeCell ref="C12:C13"/>
    <mergeCell ref="C20:C21"/>
    <mergeCell ref="D3:D4"/>
    <mergeCell ref="D12:D13"/>
    <mergeCell ref="D20:D21"/>
    <mergeCell ref="E3:E4"/>
    <mergeCell ref="E12:E13"/>
    <mergeCell ref="E20:E21"/>
    <mergeCell ref="F3:F4"/>
    <mergeCell ref="F12:F13"/>
    <mergeCell ref="F20:F21"/>
  </mergeCells>
  <pageMargins left="0.393055555555556" right="0.314583333333333" top="0.865972222222222" bottom="0.511805555555556" header="0.118055555555556" footer="0.0784722222222222"/>
  <pageSetup paperSize="9" scale="95" orientation="portrait" horizontalDpi="600"/>
  <headerFooter>
    <oddHeader>&amp;L&amp;G&amp;C      &amp;"华文行楷"&amp;22柏瑞德（辽宁）供应链有限责任公司&amp;"Times New Roman"&amp;10
BRIGHT (LIAONING) SUPPLY CHAIN CO.,LTD.</oddHeader>
    <oddFooter>&amp;L&amp;9地址：大连市中山区人民路50号时代广场B座3306室   直线：62274027/8/9/37/8/66667628/30/82779512/3/5/7 8807981516
电话：0411-82799119（总机）传真：0411-82799116  邮箱：info@brightup.net  / 网址：www.brightup.net&amp;R&amp;P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整箱</vt:lpstr>
      <vt:lpstr>拼箱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柏瑞德1-2</cp:lastModifiedBy>
  <dcterms:created xsi:type="dcterms:W3CDTF">2006-09-16T00:00:00Z</dcterms:created>
  <cp:lastPrinted>2023-06-27T03:05:00Z</cp:lastPrinted>
  <dcterms:modified xsi:type="dcterms:W3CDTF">2026-04-14T12:01:47Z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1C7BEB85E898428B8082273685DA24E1_13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